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 User\Desktop\"/>
    </mc:Choice>
  </mc:AlternateContent>
  <bookViews>
    <workbookView xWindow="0" yWindow="0" windowWidth="28800" windowHeight="12210"/>
  </bookViews>
  <sheets>
    <sheet name="ES4R" sheetId="1" r:id="rId1"/>
    <sheet name="Scope Notes" sheetId="2" r:id="rId2"/>
    <sheet name="Data Validation" sheetId="4" r:id="rId3"/>
  </sheets>
  <externalReferences>
    <externalReference r:id="rId4"/>
    <externalReference r:id="rId5"/>
  </externalReferences>
  <definedNames>
    <definedName name="Bldg_Type">'Data Validation'!$A$2:$A$6</definedName>
    <definedName name="Ceiling_Lite">'Data Validation'!$E$2:$E$4</definedName>
    <definedName name="CeilingMat">'Data Validation'!$C$2:$C$6</definedName>
    <definedName name="Chairrail">'Data Validation'!$H$17:$H$21</definedName>
    <definedName name="CommBd_Location">'Data Validation'!$E$17:$E$20</definedName>
    <definedName name="CommBd_Size">'Data Validation'!$G$17:$G$19</definedName>
    <definedName name="CR_Height">'Data Validation'!$A$33:$A$38</definedName>
    <definedName name="Displays">'Data Validation'!$D$17:$D$20</definedName>
    <definedName name="Finish">'Data Validation'!$Q$2:$Q$6</definedName>
    <definedName name="FloorFinish">'Data Validation'!$R$2:$R$5</definedName>
    <definedName name="FoodCase">'Data Validation'!$M$25:$M$27</definedName>
    <definedName name="Menu">'Data Validation'!$I$2:$I$5</definedName>
    <definedName name="_xlnm.Print_Area" localSheetId="2">'Data Validation'!$A:$I</definedName>
    <definedName name="_xlnm.Print_Area" localSheetId="0">ES4R!$A$1:$D$331</definedName>
    <definedName name="_xlnm.Print_Area" localSheetId="1">'Scope Notes'!$A$1:$H$134</definedName>
    <definedName name="QuantityA">'Data Validation'!#REF!</definedName>
    <definedName name="QuantityB">'Data Validation'!$A$17:$A$25</definedName>
    <definedName name="Queue">'Data Validation'!$B$17:$B$18</definedName>
    <definedName name="ScopeNotes2">'[1]Data Validation'!$O$2:$O$4</definedName>
    <definedName name="Segment">'Data Validation'!#REF!</definedName>
    <definedName name="StoreType">'Data Validation'!$B$2:$B$3</definedName>
    <definedName name="TrackLite">'Data Validation'!$F$2:$F$5</definedName>
    <definedName name="Yes_No">'Data Validation'!$H$2:$H$3</definedName>
  </definedNames>
  <calcPr calcId="171027"/>
</workbook>
</file>

<file path=xl/calcChain.xml><?xml version="1.0" encoding="utf-8"?>
<calcChain xmlns="http://schemas.openxmlformats.org/spreadsheetml/2006/main">
  <c r="F5" i="2" l="1"/>
  <c r="D89" i="2" l="1"/>
  <c r="G25" i="2"/>
  <c r="F4" i="2" l="1"/>
  <c r="F3" i="2"/>
  <c r="B3" i="2"/>
  <c r="G73" i="2" l="1"/>
  <c r="E72" i="2" l="1"/>
  <c r="D71" i="2"/>
  <c r="I134" i="2" l="1"/>
  <c r="G98" i="2"/>
  <c r="E98" i="2"/>
  <c r="D52" i="2" l="1"/>
  <c r="E74" i="2" l="1"/>
  <c r="G95" i="2" l="1"/>
  <c r="E95" i="2"/>
  <c r="D21" i="2"/>
  <c r="D102" i="2" l="1"/>
  <c r="D19" i="2" l="1"/>
  <c r="E48" i="2" l="1"/>
  <c r="D47" i="2" l="1"/>
  <c r="D81" i="2" l="1"/>
  <c r="G97" i="2" l="1"/>
  <c r="G96" i="2"/>
  <c r="E97" i="2"/>
  <c r="E96" i="2"/>
  <c r="B15" i="2"/>
  <c r="B4" i="2" l="1"/>
  <c r="F6" i="2"/>
  <c r="D61" i="2" l="1"/>
  <c r="D60" i="2"/>
  <c r="C29" i="2"/>
  <c r="G27" i="2"/>
  <c r="E27" i="2"/>
  <c r="C27" i="2"/>
  <c r="G26" i="2"/>
  <c r="E26" i="2"/>
  <c r="C26" i="2"/>
  <c r="E25" i="2"/>
  <c r="C25" i="2"/>
  <c r="C28" i="2"/>
  <c r="D30" i="2" l="1"/>
  <c r="D32" i="2"/>
  <c r="H105" i="2" l="1"/>
  <c r="H104" i="2"/>
  <c r="D105" i="2"/>
  <c r="D104" i="2"/>
  <c r="H103" i="2"/>
  <c r="D103" i="2"/>
  <c r="D87" i="2"/>
  <c r="E79" i="2"/>
  <c r="D78" i="2"/>
  <c r="C77" i="2"/>
  <c r="E75" i="2"/>
  <c r="F49" i="2"/>
  <c r="D46" i="2"/>
  <c r="D45" i="2"/>
  <c r="D39" i="2"/>
  <c r="G38" i="2"/>
  <c r="G37" i="2"/>
  <c r="E38" i="2"/>
  <c r="E37" i="2"/>
  <c r="C38" i="2"/>
  <c r="C37" i="2"/>
</calcChain>
</file>

<file path=xl/sharedStrings.xml><?xml version="1.0" encoding="utf-8"?>
<sst xmlns="http://schemas.openxmlformats.org/spreadsheetml/2006/main" count="800" uniqueCount="631">
  <si>
    <t>ACT (2x2)</t>
  </si>
  <si>
    <t>ACT (2x4)</t>
  </si>
  <si>
    <t>Drywall</t>
  </si>
  <si>
    <t>Other</t>
  </si>
  <si>
    <t>Window Pendants</t>
  </si>
  <si>
    <t>Other Pendants</t>
  </si>
  <si>
    <t>Chandelier</t>
  </si>
  <si>
    <t>CAFÉ</t>
  </si>
  <si>
    <t>Lighting</t>
  </si>
  <si>
    <t xml:space="preserve">Condiments Carts </t>
  </si>
  <si>
    <t>Notes</t>
  </si>
  <si>
    <t>Good</t>
  </si>
  <si>
    <t>N/A</t>
  </si>
  <si>
    <t>Number of Entrances</t>
  </si>
  <si>
    <t>Merchandise Wall Bays</t>
  </si>
  <si>
    <t>Additional Merchandise displays</t>
  </si>
  <si>
    <t>Number of Feature Cubes</t>
  </si>
  <si>
    <t>Number of Baskets</t>
  </si>
  <si>
    <t>Etagere</t>
  </si>
  <si>
    <t>18" coffee floor stand</t>
  </si>
  <si>
    <t>Attached to casework</t>
  </si>
  <si>
    <t>At hand off plane</t>
  </si>
  <si>
    <t>In vestibule</t>
  </si>
  <si>
    <t xml:space="preserve">Community Board </t>
  </si>
  <si>
    <t>Local Artwork</t>
  </si>
  <si>
    <t>3'-4"</t>
  </si>
  <si>
    <t>2'-10"</t>
  </si>
  <si>
    <t>Chair Rail w/Wood Wainscot</t>
  </si>
  <si>
    <t>Floor Finish</t>
  </si>
  <si>
    <t>Building Type</t>
  </si>
  <si>
    <t>FSB</t>
  </si>
  <si>
    <t>End Cap</t>
  </si>
  <si>
    <t>In-Line</t>
  </si>
  <si>
    <t>Kiosk</t>
  </si>
  <si>
    <t>Store Name</t>
  </si>
  <si>
    <t>City, State</t>
  </si>
  <si>
    <t>Visit Date</t>
  </si>
  <si>
    <t>Tile</t>
  </si>
  <si>
    <t>Wood</t>
  </si>
  <si>
    <t>Stained Conctrete</t>
  </si>
  <si>
    <t>Other (Note)</t>
  </si>
  <si>
    <t>Safe location</t>
  </si>
  <si>
    <t>POS</t>
  </si>
  <si>
    <t>End of bar (near pastry case)</t>
  </si>
  <si>
    <t>Pastry Case</t>
  </si>
  <si>
    <t>Backbar Wall Finish</t>
  </si>
  <si>
    <t>Countertop finish</t>
  </si>
  <si>
    <t xml:space="preserve">Tile </t>
  </si>
  <si>
    <t>Wallcovering</t>
  </si>
  <si>
    <t>Laminate</t>
  </si>
  <si>
    <t>Paint</t>
  </si>
  <si>
    <t>U/C lighting LED</t>
  </si>
  <si>
    <t>None</t>
  </si>
  <si>
    <t>Stainless Steel</t>
  </si>
  <si>
    <t>Marmoleum</t>
  </si>
  <si>
    <t>Corian</t>
  </si>
  <si>
    <t>Base Cabinet Door condition</t>
  </si>
  <si>
    <t>Interior Base Cabinet condition</t>
  </si>
  <si>
    <t>DRIVE-THRU WORK AREA</t>
  </si>
  <si>
    <t>Wood corner guards</t>
  </si>
  <si>
    <t>Plastic Corner guards</t>
  </si>
  <si>
    <t xml:space="preserve">Corner Guards </t>
  </si>
  <si>
    <t>Note location on floor plan</t>
  </si>
  <si>
    <t>Metal Corner guards</t>
  </si>
  <si>
    <t>Monitor and Bump Bar Location</t>
  </si>
  <si>
    <t>Above D/T POS</t>
  </si>
  <si>
    <t>Opposite D/T POS</t>
  </si>
  <si>
    <t>WORKROOM</t>
  </si>
  <si>
    <t>Rear Egress door</t>
  </si>
  <si>
    <t xml:space="preserve">Deliveries thru Café </t>
  </si>
  <si>
    <t>FRP Wall Finish Thru-out</t>
  </si>
  <si>
    <t>Curtain</t>
  </si>
  <si>
    <t>Number of Freezers</t>
  </si>
  <si>
    <t>Equipment condition</t>
  </si>
  <si>
    <t>WOMEN'S RESTROOM</t>
  </si>
  <si>
    <t>Wall Finish</t>
  </si>
  <si>
    <t xml:space="preserve">Artwork </t>
  </si>
  <si>
    <t>Mirror condition</t>
  </si>
  <si>
    <t>Sconce</t>
  </si>
  <si>
    <t>MEN'S RESTROOM</t>
  </si>
  <si>
    <t>PATIO</t>
  </si>
  <si>
    <t>Location</t>
  </si>
  <si>
    <t>Exterior Electrical Outlets</t>
  </si>
  <si>
    <t>Railing</t>
  </si>
  <si>
    <t>Landscaping</t>
  </si>
  <si>
    <t>Front of Store</t>
  </si>
  <si>
    <t>Side of Store</t>
  </si>
  <si>
    <t>Rear of Store</t>
  </si>
  <si>
    <t>Shared w/other tenants</t>
  </si>
  <si>
    <t>DRIVE-THRU LANE (EXTERIOR)</t>
  </si>
  <si>
    <t>Number of Cars in Stack</t>
  </si>
  <si>
    <t>Clearly defined striping</t>
  </si>
  <si>
    <t xml:space="preserve">Recycling dumpster </t>
  </si>
  <si>
    <t>Trash Dumpsters (note location)</t>
  </si>
  <si>
    <t>Wood enclosure w/door</t>
  </si>
  <si>
    <t>Brick enclosure w/door</t>
  </si>
  <si>
    <t>No enclosure</t>
  </si>
  <si>
    <t>PARKING</t>
  </si>
  <si>
    <t>Type of Parking</t>
  </si>
  <si>
    <t>Handicapped parking spaces</t>
  </si>
  <si>
    <t xml:space="preserve">SBUX designated </t>
  </si>
  <si>
    <t>Separate lot</t>
  </si>
  <si>
    <t>Shared parking</t>
  </si>
  <si>
    <t>Mall parking</t>
  </si>
  <si>
    <t>Parking lot surface</t>
  </si>
  <si>
    <t>Parking lot striping</t>
  </si>
  <si>
    <t>SIGNAGE</t>
  </si>
  <si>
    <t>Street signage</t>
  </si>
  <si>
    <t>Logo</t>
  </si>
  <si>
    <t>Window disk</t>
  </si>
  <si>
    <t>D/T directional signage</t>
  </si>
  <si>
    <t>30" Tables</t>
  </si>
  <si>
    <t>Community/Group Table</t>
  </si>
  <si>
    <t>Sit here/Stand here bar</t>
  </si>
  <si>
    <t>End Tables</t>
  </si>
  <si>
    <t>Café Chairs</t>
  </si>
  <si>
    <t>Sofa</t>
  </si>
  <si>
    <t>Banquette</t>
  </si>
  <si>
    <t>Benches</t>
  </si>
  <si>
    <t>Café chairs</t>
  </si>
  <si>
    <t xml:space="preserve">Planters </t>
  </si>
  <si>
    <t>Umbrellas and bases</t>
  </si>
  <si>
    <t>MANAGER'S COMMENTS</t>
  </si>
  <si>
    <t>GENERAL SURVEY NOTES</t>
  </si>
  <si>
    <t>Menu  Boards</t>
  </si>
  <si>
    <t>Walk-off Mats</t>
  </si>
  <si>
    <t xml:space="preserve">Cup labelers </t>
  </si>
  <si>
    <t xml:space="preserve">Decorative Lighting </t>
  </si>
  <si>
    <t>Adjacent Tenants/Local Competitors</t>
  </si>
  <si>
    <t>School/University nearby</t>
  </si>
  <si>
    <t>Café/Drive Thru</t>
  </si>
  <si>
    <t>Hand-off plane pendant</t>
  </si>
  <si>
    <t>Customer Queue</t>
  </si>
  <si>
    <t>Surface Mounted Can</t>
  </si>
  <si>
    <t>Small</t>
  </si>
  <si>
    <t>Medium</t>
  </si>
  <si>
    <t>Large</t>
  </si>
  <si>
    <t>Frontbar casework @ partner side</t>
  </si>
  <si>
    <t>Frontbar casework @ customer side</t>
  </si>
  <si>
    <t>Cup holders</t>
  </si>
  <si>
    <t>Countertop Pastry Case</t>
  </si>
  <si>
    <t>Pastry Shelf</t>
  </si>
  <si>
    <t>Opening to Workroom</t>
  </si>
  <si>
    <t>Additional storage cabinets</t>
  </si>
  <si>
    <t>Baby changing Station</t>
  </si>
  <si>
    <t>Note path and queue on plan</t>
  </si>
  <si>
    <t xml:space="preserve">Recommended Magic Sink Location </t>
  </si>
  <si>
    <t>Ceiling Material (Note height on RCP)</t>
  </si>
  <si>
    <t xml:space="preserve">Ceiling hanging grids </t>
  </si>
  <si>
    <t>PHOTOGRAPHS</t>
  </si>
  <si>
    <t>Exterior Building</t>
  </si>
  <si>
    <t>Site and Drive-Thru</t>
  </si>
  <si>
    <t>Full view of building</t>
  </si>
  <si>
    <t>Signage</t>
  </si>
  <si>
    <t>Patio</t>
  </si>
  <si>
    <t>Entry doors and/or vestibule</t>
  </si>
  <si>
    <t>Windows</t>
  </si>
  <si>
    <t>Fixed items - bollards, trash, fences</t>
  </si>
  <si>
    <t>Exterior Furniture</t>
  </si>
  <si>
    <t>Menu board</t>
  </si>
  <si>
    <t>Drive-thru clearance sign</t>
  </si>
  <si>
    <t>Awnings</t>
  </si>
  <si>
    <t>Damaged items</t>
  </si>
  <si>
    <t>Café</t>
  </si>
  <si>
    <t>Overall store photo</t>
  </si>
  <si>
    <t>Wall elevations</t>
  </si>
  <si>
    <t>Finish material transitions</t>
  </si>
  <si>
    <t>POS view from customer in all directions</t>
  </si>
  <si>
    <t>Unique area of stores</t>
  </si>
  <si>
    <t>Drive-thru directional signs</t>
  </si>
  <si>
    <t>Parking lot damage</t>
  </si>
  <si>
    <t>Close up photos of special area</t>
  </si>
  <si>
    <t>Ceiling</t>
  </si>
  <si>
    <t xml:space="preserve">Walls </t>
  </si>
  <si>
    <t xml:space="preserve">Furniture </t>
  </si>
  <si>
    <t>Flooring</t>
  </si>
  <si>
    <t>Reflected Ceiling Plan</t>
  </si>
  <si>
    <t>Track light locations and color</t>
  </si>
  <si>
    <t>Condiment cart</t>
  </si>
  <si>
    <t>Smallwares</t>
  </si>
  <si>
    <t>Soffits and transitions</t>
  </si>
  <si>
    <t>Exposed HVAC</t>
  </si>
  <si>
    <t>Ceiling Tiles</t>
  </si>
  <si>
    <t>Chair rail and wainscot condition</t>
  </si>
  <si>
    <t>Transition points</t>
  </si>
  <si>
    <t xml:space="preserve">Community board </t>
  </si>
  <si>
    <t>Floor tile transitions</t>
  </si>
  <si>
    <t>Merchandise Units</t>
  </si>
  <si>
    <t>Floor baskets</t>
  </si>
  <si>
    <t xml:space="preserve">Wall bays </t>
  </si>
  <si>
    <t>Coffee floor stands</t>
  </si>
  <si>
    <t>Feature cubes</t>
  </si>
  <si>
    <t>Floor base at frontbar, backbar, café, BOH</t>
  </si>
  <si>
    <t>Front Bar</t>
  </si>
  <si>
    <t>Back Bar</t>
  </si>
  <si>
    <t>Casework - partner side</t>
  </si>
  <si>
    <t>Casework - customer side</t>
  </si>
  <si>
    <t>Pastry case</t>
  </si>
  <si>
    <t>Barista (plumbing components)</t>
  </si>
  <si>
    <t>Engine</t>
  </si>
  <si>
    <t>Espresso</t>
  </si>
  <si>
    <t>Cup labelers</t>
  </si>
  <si>
    <t>Merch bays</t>
  </si>
  <si>
    <t>Cold beverage station</t>
  </si>
  <si>
    <t>Warming oven</t>
  </si>
  <si>
    <t>Damaged chair rail and wainscot</t>
  </si>
  <si>
    <t>Damaged floor tiles</t>
  </si>
  <si>
    <t>Pendants light fixtures</t>
  </si>
  <si>
    <t>Ceiling and soffit heights</t>
  </si>
  <si>
    <t>Plan discrepancies</t>
  </si>
  <si>
    <t>Damaged casework</t>
  </si>
  <si>
    <t>Brewers/Shuttles</t>
  </si>
  <si>
    <t>Proposed magic sink location</t>
  </si>
  <si>
    <t>Menu board locations</t>
  </si>
  <si>
    <t>Back of House</t>
  </si>
  <si>
    <t xml:space="preserve">Metro Shelving </t>
  </si>
  <si>
    <t>Refrigerators</t>
  </si>
  <si>
    <t>Freezers</t>
  </si>
  <si>
    <t>Restrooms</t>
  </si>
  <si>
    <t>Wall tile</t>
  </si>
  <si>
    <t>Mirror and Sconce</t>
  </si>
  <si>
    <t>Restroom lighting</t>
  </si>
  <si>
    <t xml:space="preserve">Note dark lighting </t>
  </si>
  <si>
    <t>FRP condition</t>
  </si>
  <si>
    <t>Equipment locations</t>
  </si>
  <si>
    <t>Back door condition</t>
  </si>
  <si>
    <t xml:space="preserve">Equipment </t>
  </si>
  <si>
    <t>Drive-Thru pastry case</t>
  </si>
  <si>
    <t xml:space="preserve">D/T brewers, pastry, espresso, </t>
  </si>
  <si>
    <t>Damaged equipment</t>
  </si>
  <si>
    <t>Damaged floor tiles (locate on plan)</t>
  </si>
  <si>
    <t>Damaged casework (locate on plan)</t>
  </si>
  <si>
    <t>Drive-thru journey for customer</t>
  </si>
  <si>
    <t>D/T window condition exterior</t>
  </si>
  <si>
    <t>Upper Storage (if applicable)</t>
  </si>
  <si>
    <t>Baby changing tables (if applicable)</t>
  </si>
  <si>
    <t>Water system</t>
  </si>
  <si>
    <t xml:space="preserve">Vestibule </t>
  </si>
  <si>
    <t>Local Art</t>
  </si>
  <si>
    <t>Customer Queuing Path</t>
  </si>
  <si>
    <t>Corner Guards</t>
  </si>
  <si>
    <t>Dimension walk-off mat</t>
  </si>
  <si>
    <t xml:space="preserve">Header height at D/T </t>
  </si>
  <si>
    <t>Delivery path if thru café</t>
  </si>
  <si>
    <t>Electrical outlets for customer use</t>
  </si>
  <si>
    <t>Path and queue of D/T stack</t>
  </si>
  <si>
    <t>VIDEO walk-thru of store and exterior</t>
  </si>
  <si>
    <t>PLAN NOTATIONS</t>
  </si>
  <si>
    <t>Number of Metros</t>
  </si>
  <si>
    <t>Location of Thermostat/ Sensors</t>
  </si>
  <si>
    <t>Date Created:</t>
  </si>
  <si>
    <t>District Manager</t>
  </si>
  <si>
    <t>Scope Type:</t>
  </si>
  <si>
    <t xml:space="preserve"> </t>
  </si>
  <si>
    <t>Customer Profile?</t>
  </si>
  <si>
    <t>PAINT</t>
  </si>
  <si>
    <t>Paint café, soffits, restroom, door frame  in workroom</t>
  </si>
  <si>
    <t xml:space="preserve">Add community table? </t>
  </si>
  <si>
    <t>Outdoor (existing)</t>
  </si>
  <si>
    <t>GC cost:</t>
  </si>
  <si>
    <t xml:space="preserve">Chairs: </t>
  </si>
  <si>
    <t>Tables:</t>
  </si>
  <si>
    <t>Barstools:</t>
  </si>
  <si>
    <t>Soft Seats:</t>
  </si>
  <si>
    <t>ADA Table:</t>
  </si>
  <si>
    <t>Sofa:</t>
  </si>
  <si>
    <t>Sit here:</t>
  </si>
  <si>
    <t>DEMOGRAPHICS &amp;</t>
  </si>
  <si>
    <t>COMMUNITY</t>
  </si>
  <si>
    <t>Community Presence?</t>
  </si>
  <si>
    <t>Local Relevance?</t>
  </si>
  <si>
    <t>LIGHTING</t>
  </si>
  <si>
    <t>CUSTOMER JOURNEY</t>
  </si>
  <si>
    <t>Primary entrance?</t>
  </si>
  <si>
    <t>Outlets in Café for Customer use</t>
  </si>
  <si>
    <t xml:space="preserve">Repair casework as required </t>
  </si>
  <si>
    <t>Repair hinges, replace door handles, magnets as required</t>
  </si>
  <si>
    <t>Verify hand-off, POS and condiment cart top - Corian</t>
  </si>
  <si>
    <t>Cubbies existing</t>
  </si>
  <si>
    <t>FLOORING</t>
  </si>
  <si>
    <t xml:space="preserve">Patch &amp; repair base tile and cracked tile </t>
  </si>
  <si>
    <t>Thaw Rack</t>
  </si>
  <si>
    <t>Grease Trap</t>
  </si>
  <si>
    <t>Interior</t>
  </si>
  <si>
    <t>Exterior</t>
  </si>
  <si>
    <t xml:space="preserve">EXTERIOR FURNITURE INVENTORY </t>
  </si>
  <si>
    <t xml:space="preserve">INTERIOR FURNITURE INVENTORY </t>
  </si>
  <si>
    <t>Number of Refrigerators</t>
  </si>
  <si>
    <t>Logo discs (on building)</t>
  </si>
  <si>
    <t>Blade sign</t>
  </si>
  <si>
    <t>24"</t>
  </si>
  <si>
    <t>Behind Pastry Case</t>
  </si>
  <si>
    <t>BOH (back of house)</t>
  </si>
  <si>
    <t xml:space="preserve">General Lighting </t>
  </si>
  <si>
    <t>EXISTING STARBUCKS STORE SCOPE SURVEY REPORT</t>
  </si>
  <si>
    <t>Store Segmentation</t>
  </si>
  <si>
    <t>Barista Bar</t>
  </si>
  <si>
    <t>Other (note)</t>
  </si>
  <si>
    <t>SS and Corian</t>
  </si>
  <si>
    <t>Black on Black</t>
  </si>
  <si>
    <t>Track Lighting (and ceiling color)</t>
  </si>
  <si>
    <t>Indicate outline of patio on plan</t>
  </si>
  <si>
    <t>RESTROOMS</t>
  </si>
  <si>
    <t xml:space="preserve">Existing storage cabinets?  </t>
  </si>
  <si>
    <t xml:space="preserve">Existing artwork in RR?  </t>
  </si>
  <si>
    <t>LOGO RETROFIT</t>
  </si>
  <si>
    <t xml:space="preserve">Street sign: </t>
  </si>
  <si>
    <t>Logo discs:</t>
  </si>
  <si>
    <t>Window discs:</t>
  </si>
  <si>
    <t>D/T directional sign:</t>
  </si>
  <si>
    <t>D/T clearance capper:</t>
  </si>
  <si>
    <t>Blade sign:</t>
  </si>
  <si>
    <t>R&amp;M NOTES</t>
  </si>
  <si>
    <t xml:space="preserve">Repair caulking at frontbar and backbar </t>
  </si>
  <si>
    <t>Replace damaged ceiling tile as required</t>
  </si>
  <si>
    <t>Recaulk restroom fixtures as required</t>
  </si>
  <si>
    <t>Replace damaged ceiling tiles as required</t>
  </si>
  <si>
    <t>Repair/repaint patio railing as required - FSM</t>
  </si>
  <si>
    <t>GC SOFT COSTS</t>
  </si>
  <si>
    <t>OUTSOURCED COSTS</t>
  </si>
  <si>
    <t>SCOPE TEAM</t>
  </si>
  <si>
    <t>Design</t>
  </si>
  <si>
    <t>Construction</t>
  </si>
  <si>
    <t>Facilities</t>
  </si>
  <si>
    <t>Guest</t>
  </si>
  <si>
    <t>Total:</t>
  </si>
  <si>
    <t>Walk-off mat:</t>
  </si>
  <si>
    <t>Logos</t>
  </si>
  <si>
    <t>Old Logos</t>
  </si>
  <si>
    <t>New Siren Signage</t>
  </si>
  <si>
    <t>Store Type</t>
  </si>
  <si>
    <t>Yes_No</t>
  </si>
  <si>
    <t>Queue</t>
  </si>
  <si>
    <t>Displays</t>
  </si>
  <si>
    <t>Community Board Location</t>
  </si>
  <si>
    <t>Community Board Size</t>
  </si>
  <si>
    <t>Finish</t>
  </si>
  <si>
    <t>FloorFinish</t>
  </si>
  <si>
    <t>Drive Thru</t>
  </si>
  <si>
    <t>Recessed Can</t>
  </si>
  <si>
    <t>White on White</t>
  </si>
  <si>
    <t>Straight</t>
  </si>
  <si>
    <t>Over Condiment Cart</t>
  </si>
  <si>
    <t>2'-8"</t>
  </si>
  <si>
    <t>Reverse</t>
  </si>
  <si>
    <t>Black on White</t>
  </si>
  <si>
    <t>Elliptical coffee floor stand</t>
  </si>
  <si>
    <t>Open Structure / Exposed Ductwork</t>
  </si>
  <si>
    <t>Chair Rail w/Wallcovering</t>
  </si>
  <si>
    <t>3'-6"</t>
  </si>
  <si>
    <t>Plastic Laminate</t>
  </si>
  <si>
    <t>4x4 Wood</t>
  </si>
  <si>
    <t>Ceiling Type</t>
  </si>
  <si>
    <t>Café Only (no drive-thru)</t>
  </si>
  <si>
    <t>Decorative Lights</t>
  </si>
  <si>
    <t>Track Lighting Color</t>
  </si>
  <si>
    <t>White on Black</t>
  </si>
  <si>
    <t>Sepia</t>
  </si>
  <si>
    <t>White</t>
  </si>
  <si>
    <t>Quanties</t>
  </si>
  <si>
    <t>Condiment Cart Top</t>
  </si>
  <si>
    <t>Art Rail</t>
  </si>
  <si>
    <t>Installed on Wall</t>
  </si>
  <si>
    <t>Chair Rail w/Paint below</t>
  </si>
  <si>
    <t>Chair Rail w/Plam</t>
  </si>
  <si>
    <t>3"</t>
  </si>
  <si>
    <t>5"</t>
  </si>
  <si>
    <t>Great_Good_etc…</t>
  </si>
  <si>
    <t>Floor Tile Size</t>
  </si>
  <si>
    <t>12" x 12"</t>
  </si>
  <si>
    <t>24" x 24"</t>
  </si>
  <si>
    <t>20" x 20"</t>
  </si>
  <si>
    <t>13" x 20"</t>
  </si>
  <si>
    <t>12" x 24"</t>
  </si>
  <si>
    <t xml:space="preserve">Metal </t>
  </si>
  <si>
    <t>Great</t>
  </si>
  <si>
    <t>Cubbies Existing</t>
  </si>
  <si>
    <t xml:space="preserve">U/C Lighting </t>
  </si>
  <si>
    <t>U/C Flourescent</t>
  </si>
  <si>
    <t>Warming Oven</t>
  </si>
  <si>
    <t>1 qty - Large</t>
  </si>
  <si>
    <t>2 qty - Large</t>
  </si>
  <si>
    <t>Warming Oven Location</t>
  </si>
  <si>
    <t>Safe Location</t>
  </si>
  <si>
    <t>Frontbar countertop finish</t>
  </si>
  <si>
    <t xml:space="preserve">Backbar countertop finish </t>
  </si>
  <si>
    <t>Cabinet Condition</t>
  </si>
  <si>
    <t>ACT Color</t>
  </si>
  <si>
    <t>Chair Rail</t>
  </si>
  <si>
    <t>Chair Rail Height</t>
  </si>
  <si>
    <t xml:space="preserve">Chair Rail </t>
  </si>
  <si>
    <t>Ceiling Color</t>
  </si>
  <si>
    <t>Frontbar Countertop Finish</t>
  </si>
  <si>
    <t>Barista Bar Finish</t>
  </si>
  <si>
    <t>Backbar Countertop Finish</t>
  </si>
  <si>
    <t>Magic Sink Location</t>
  </si>
  <si>
    <t>No Water Damage</t>
  </si>
  <si>
    <t>Water Damage</t>
  </si>
  <si>
    <t>Right at Espresso Bar</t>
  </si>
  <si>
    <t>Left at Espresso Bar</t>
  </si>
  <si>
    <t xml:space="preserve"> at D/T Espresso</t>
  </si>
  <si>
    <t>Monitor &amp; Bump Screen</t>
  </si>
  <si>
    <t>D/T Pastry Case</t>
  </si>
  <si>
    <t xml:space="preserve">D/T Espresso </t>
  </si>
  <si>
    <t>Espresso(s) at Barista Bar</t>
  </si>
  <si>
    <t>D/T Pastry</t>
  </si>
  <si>
    <t>Workroom Door</t>
  </si>
  <si>
    <t>Eliason Door</t>
  </si>
  <si>
    <t>No Door</t>
  </si>
  <si>
    <t>RR Wall Finish</t>
  </si>
  <si>
    <t>Full Height Tile</t>
  </si>
  <si>
    <t>Partial Height Tile (Note Ht.)</t>
  </si>
  <si>
    <t>Laminate (Note Ht.)</t>
  </si>
  <si>
    <t>Sbux Dedicated Patio</t>
  </si>
  <si>
    <t>Parking</t>
  </si>
  <si>
    <t>Dumpster</t>
  </si>
  <si>
    <t>Street Signage</t>
  </si>
  <si>
    <t>Directional</t>
  </si>
  <si>
    <t>No Logo</t>
  </si>
  <si>
    <t>Commuter</t>
  </si>
  <si>
    <t>Destination Shopping</t>
  </si>
  <si>
    <t>Neighborhood Hub</t>
  </si>
  <si>
    <t>Off Hwy</t>
  </si>
  <si>
    <t>Office Hub</t>
  </si>
  <si>
    <t>Tourist</t>
  </si>
  <si>
    <t>College &amp; University</t>
  </si>
  <si>
    <t>Pendants at Sit Here Bar</t>
  </si>
  <si>
    <t>Fair (Note)</t>
  </si>
  <si>
    <t>Poor (Note)</t>
  </si>
  <si>
    <t>Chair Rail/ Wainscot</t>
  </si>
  <si>
    <t>Cherry</t>
  </si>
  <si>
    <t>Walnut</t>
  </si>
  <si>
    <t>Beech</t>
  </si>
  <si>
    <t>Natural</t>
  </si>
  <si>
    <t>Bamboo</t>
  </si>
  <si>
    <t>Wood Finish</t>
  </si>
  <si>
    <t>Metal Assembly (on top of condo)</t>
  </si>
  <si>
    <t>Base Tile</t>
  </si>
  <si>
    <t>Floor Tiles</t>
  </si>
  <si>
    <t>Floor Tile</t>
  </si>
  <si>
    <t>Regrout</t>
  </si>
  <si>
    <t>Cracked Tiles</t>
  </si>
  <si>
    <t>Location of Fire Extinguisher</t>
  </si>
  <si>
    <t>Monument - built sigange structure made of brick, stone or other material</t>
  </si>
  <si>
    <t>Pylon - sometimes on a panel with other tenant signage</t>
  </si>
  <si>
    <t>Pylon/Pole Sign</t>
  </si>
  <si>
    <t xml:space="preserve">Monument Sign </t>
  </si>
  <si>
    <t>Pylon Sign (SBUX only)</t>
  </si>
  <si>
    <t>Pylon Sign (Shared Panel)</t>
  </si>
  <si>
    <t xml:space="preserve">Pylon/Pole - Logo on tall pole </t>
  </si>
  <si>
    <t>Sign Size</t>
  </si>
  <si>
    <t>30"</t>
  </si>
  <si>
    <t>36"</t>
  </si>
  <si>
    <t>48"</t>
  </si>
  <si>
    <t>ARTWORK</t>
  </si>
  <si>
    <t>"Name" on community board:</t>
  </si>
  <si>
    <t>Local art program?</t>
  </si>
  <si>
    <t>Quantity of walls to receive artwork:</t>
  </si>
  <si>
    <r>
      <t>FURNITURE</t>
    </r>
    <r>
      <rPr>
        <sz val="10"/>
        <color theme="1"/>
        <rFont val="Arial"/>
        <family val="2"/>
      </rPr>
      <t xml:space="preserve"> </t>
    </r>
  </si>
  <si>
    <t>Café (exsting)</t>
  </si>
  <si>
    <t xml:space="preserve">Banquette: </t>
  </si>
  <si>
    <t>ADA table:</t>
  </si>
  <si>
    <t xml:space="preserve">Benches: </t>
  </si>
  <si>
    <t>Umbrellas:</t>
  </si>
  <si>
    <t>Lounge seats:</t>
  </si>
  <si>
    <t xml:space="preserve">Exterior outlets: </t>
  </si>
  <si>
    <t xml:space="preserve">Window pendants?    </t>
  </si>
  <si>
    <t xml:space="preserve">Hand-off pendants?   </t>
  </si>
  <si>
    <t xml:space="preserve">Decorative lighting? </t>
  </si>
  <si>
    <t>Under cubbie lights existing?</t>
  </si>
  <si>
    <t>Verify that track &amp; ceiling color coordinate :</t>
  </si>
  <si>
    <t xml:space="preserve">Quantity of replacements if required? </t>
  </si>
  <si>
    <t>If dark, indicate area:</t>
  </si>
  <si>
    <t>Do customers pass by the pastry case?</t>
  </si>
  <si>
    <t>Do customers pass by the merch units?</t>
  </si>
  <si>
    <t xml:space="preserve">Merch tool quantity:  </t>
  </si>
  <si>
    <t>Total to remain?</t>
  </si>
  <si>
    <t>Relocate?</t>
  </si>
  <si>
    <t xml:space="preserve">Demo merch (qty): </t>
  </si>
  <si>
    <t>CASEWORK,</t>
  </si>
  <si>
    <t>BACKBAR &amp;</t>
  </si>
  <si>
    <t>EQUIPMENT</t>
  </si>
  <si>
    <t>Add magic sink?</t>
  </si>
  <si>
    <t>Where should magic sink be added?</t>
  </si>
  <si>
    <t>Quantity of feature cubes?</t>
  </si>
  <si>
    <t>Warming?</t>
  </si>
  <si>
    <t xml:space="preserve">Verify location: </t>
  </si>
  <si>
    <t xml:space="preserve">Quantity of cup labelers? </t>
  </si>
  <si>
    <t>Add:</t>
  </si>
  <si>
    <t>MINOR RENOVATION SCOPE NOTES</t>
  </si>
  <si>
    <t>Menu boards to be relocated?</t>
  </si>
  <si>
    <t>(Specify height on plan)</t>
  </si>
  <si>
    <t>Soffit @ Barista</t>
  </si>
  <si>
    <t>Ceiling @ Backbar</t>
  </si>
  <si>
    <t>Ceiling @ Drive-Thru</t>
  </si>
  <si>
    <t xml:space="preserve">Interior outlets: </t>
  </si>
  <si>
    <t>Hi-top tables:</t>
  </si>
  <si>
    <t>Store Number</t>
  </si>
  <si>
    <t>Minor Reno - $XX,XXX spend</t>
  </si>
  <si>
    <t>no U/C lighting</t>
  </si>
  <si>
    <t>DT</t>
  </si>
  <si>
    <t>Behind Pastry Case &amp; DT</t>
  </si>
  <si>
    <t>Other (see note)</t>
  </si>
  <si>
    <t>Metal enclosure w/door</t>
  </si>
  <si>
    <t xml:space="preserve">Comm Table: </t>
  </si>
  <si>
    <t xml:space="preserve">Notes: </t>
  </si>
  <si>
    <t>Pendants at Sit-Here &amp; Chandelier</t>
  </si>
  <si>
    <t>Hanging Cans</t>
  </si>
  <si>
    <t xml:space="preserve">Other: </t>
  </si>
  <si>
    <t xml:space="preserve">D/T clearance bar </t>
  </si>
  <si>
    <t>Comm board size:</t>
  </si>
  <si>
    <t xml:space="preserve">Current Merch Bay Qty: </t>
  </si>
  <si>
    <t>Additional Fixtures?</t>
  </si>
  <si>
    <t>Mirror condition?</t>
  </si>
  <si>
    <t xml:space="preserve">replace </t>
  </si>
  <si>
    <t>Mens:</t>
  </si>
  <si>
    <t>Womens:</t>
  </si>
  <si>
    <t>MICELLANEOUS, NOTES &amp; ADD ALTERNATES</t>
  </si>
  <si>
    <t>none</t>
  </si>
  <si>
    <t>Front + Side</t>
  </si>
  <si>
    <t>Front + Side + Rear</t>
  </si>
  <si>
    <t>Front + Rear</t>
  </si>
  <si>
    <t>Side + Rear</t>
  </si>
  <si>
    <t xml:space="preserve">Demographics? </t>
  </si>
  <si>
    <t>Where to install (if applicable)?</t>
  </si>
  <si>
    <t xml:space="preserve">Add tile surround in vestibule? </t>
  </si>
  <si>
    <t>Regional Director</t>
  </si>
  <si>
    <t>Store #:</t>
  </si>
  <si>
    <t>Scope Date:</t>
  </si>
  <si>
    <t>PC/TC:</t>
  </si>
  <si>
    <t>Construction Start:</t>
  </si>
  <si>
    <t>Store Name:</t>
  </si>
  <si>
    <t>City/State:</t>
  </si>
  <si>
    <t>RDO:</t>
  </si>
  <si>
    <t>District Manager:</t>
  </si>
  <si>
    <t>Undercounter Pastry Drawer</t>
  </si>
  <si>
    <t>yes</t>
  </si>
  <si>
    <t>n/a</t>
  </si>
  <si>
    <t>no</t>
  </si>
  <si>
    <t xml:space="preserve">Add syrup shroud? </t>
  </si>
  <si>
    <t>Add Syrup Shroud?</t>
  </si>
  <si>
    <t>Add Syrup Shroud</t>
  </si>
  <si>
    <t>Walk-Off Mat Type</t>
  </si>
  <si>
    <t>verify per region</t>
  </si>
  <si>
    <t>Treadline</t>
  </si>
  <si>
    <t>other (see notes)</t>
  </si>
  <si>
    <t>noted on plan</t>
  </si>
  <si>
    <t>1 qty - NGO</t>
  </si>
  <si>
    <t>2 qty - NGO</t>
  </si>
  <si>
    <t>2 qty - Large/NGO</t>
  </si>
  <si>
    <t>Concrete enclosure w/ door</t>
  </si>
  <si>
    <t>Under Cubby Lighting?</t>
  </si>
  <si>
    <t>Warming ovens (for backbar + DT)</t>
  </si>
  <si>
    <t>Carpet Tile</t>
  </si>
  <si>
    <t>Carpet tiles?</t>
  </si>
  <si>
    <t xml:space="preserve">Demo existing area rug? </t>
  </si>
  <si>
    <r>
      <t>Notes:</t>
    </r>
    <r>
      <rPr>
        <i/>
        <sz val="11"/>
        <color rgb="FF0000FF"/>
        <rFont val="Calibri"/>
        <family val="2"/>
        <scheme val="minor"/>
      </rPr>
      <t xml:space="preserve"> </t>
    </r>
  </si>
  <si>
    <t xml:space="preserve">Existing Signage: </t>
  </si>
  <si>
    <t>Sconces</t>
  </si>
  <si>
    <t>Monument Sign (no logo)</t>
  </si>
  <si>
    <t>Stained Concrete</t>
  </si>
  <si>
    <t>other (note)</t>
  </si>
  <si>
    <t>yes/no</t>
  </si>
  <si>
    <t xml:space="preserve">Existing changing station?  </t>
  </si>
  <si>
    <t>demo / reupholster / n/a</t>
  </si>
  <si>
    <t>XXXX/X</t>
  </si>
  <si>
    <t>2'-9'</t>
  </si>
  <si>
    <t>Menu Boards</t>
  </si>
  <si>
    <t>Yes; replace food menu board</t>
  </si>
  <si>
    <t>Yes; food menu to remain</t>
  </si>
  <si>
    <t>No; replace food menu board</t>
  </si>
  <si>
    <t>No; food menu to remain</t>
  </si>
  <si>
    <t>Existing Greasetrap?</t>
  </si>
  <si>
    <t>"B" Case - 40" x 70.75"h</t>
  </si>
  <si>
    <t>"A" Case - 66"</t>
  </si>
  <si>
    <t>Mini "A" Case - 54"</t>
  </si>
  <si>
    <t>High top Tables</t>
  </si>
  <si>
    <t>Both</t>
  </si>
  <si>
    <t xml:space="preserve"> - </t>
  </si>
  <si>
    <t xml:space="preserve">Ceiling Height </t>
  </si>
  <si>
    <t>Quantity</t>
  </si>
  <si>
    <t>demo / replace / n/a</t>
  </si>
  <si>
    <r>
      <rPr>
        <sz val="11"/>
        <rFont val="Calibri"/>
        <family val="2"/>
        <scheme val="minor"/>
      </rPr>
      <t xml:space="preserve">Add? </t>
    </r>
    <r>
      <rPr>
        <sz val="11"/>
        <color rgb="FF0000FF"/>
        <rFont val="Calibri"/>
        <family val="2"/>
        <scheme val="minor"/>
      </rPr>
      <t>yes/no</t>
    </r>
  </si>
  <si>
    <r>
      <t xml:space="preserve">Light Levels - </t>
    </r>
    <r>
      <rPr>
        <sz val="11"/>
        <color rgb="FF0000FF"/>
        <rFont val="Calibri"/>
        <family val="2"/>
        <scheme val="minor"/>
      </rPr>
      <t>TBD</t>
    </r>
  </si>
  <si>
    <t xml:space="preserve">yes / no  </t>
  </si>
  <si>
    <t>yes / no / n/a</t>
  </si>
  <si>
    <t>Is store wired for second oven?</t>
  </si>
  <si>
    <t>if store only has one oven</t>
  </si>
  <si>
    <t xml:space="preserve">Consultant: </t>
  </si>
  <si>
    <t xml:space="preserve">Surveyed by: </t>
  </si>
  <si>
    <t>28" Tables - Square</t>
  </si>
  <si>
    <t>Total number of seats:</t>
  </si>
  <si>
    <t># of preferred seats for comm table:</t>
  </si>
  <si>
    <t>Region</t>
  </si>
  <si>
    <t>Hand Dryer?</t>
  </si>
  <si>
    <t>Paper Towels?</t>
  </si>
  <si>
    <t>30" Tables - Square</t>
  </si>
  <si>
    <t>36" Tables - Square</t>
  </si>
  <si>
    <t>Rectangular ADA tables</t>
  </si>
  <si>
    <t>Lounge seating (soft) - Straight</t>
  </si>
  <si>
    <t>Lounge seating (soft) - Corner</t>
  </si>
  <si>
    <t>Ottoman</t>
  </si>
  <si>
    <t>Digital Pre-menu Board? (Y/N)</t>
  </si>
  <si>
    <t>Digital Order Canopy? (Y/N)</t>
  </si>
  <si>
    <t>Digital Order Screen? (Y/N)</t>
  </si>
  <si>
    <t>Wordmark on Wall</t>
  </si>
  <si>
    <t>Siren on Wall</t>
  </si>
  <si>
    <t>Drive Thru Sign on Wall</t>
  </si>
  <si>
    <t>Monument Sign</t>
  </si>
  <si>
    <t>Pylon Sign</t>
  </si>
  <si>
    <t>Highway Sign (at hwy exit)</t>
  </si>
  <si>
    <t>18" Round Tables</t>
  </si>
  <si>
    <t>24" Round Tables</t>
  </si>
  <si>
    <t>24" Square Tables</t>
  </si>
  <si>
    <t>Rectangular ADA Tables</t>
  </si>
  <si>
    <t>Square ADA Tables</t>
  </si>
  <si>
    <t>Side Tables</t>
  </si>
  <si>
    <t>24" High Stools</t>
  </si>
  <si>
    <t>30" High Stools</t>
  </si>
  <si>
    <t>Soft Seats</t>
  </si>
  <si>
    <t>Surveyor Name/Company</t>
  </si>
  <si>
    <t>Area</t>
  </si>
  <si>
    <t>Store Manager</t>
  </si>
  <si>
    <t>Chilled Wall Case</t>
  </si>
  <si>
    <t>General Lightign</t>
  </si>
  <si>
    <t>Hand off Plane Condition &amp; Height</t>
  </si>
  <si>
    <t>POS  Machines</t>
  </si>
  <si>
    <t>Espresso Bar Countertop</t>
  </si>
  <si>
    <t>Back Bar Countertop</t>
  </si>
  <si>
    <t>Existing Artwork (Describe)</t>
  </si>
  <si>
    <t>Espresso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</si>
</sst>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24" x14ac:knownFonts="1"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u/>
      <sz val="18"/>
      <color indexed="8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8"/>
      <color rgb="FFFF0000"/>
      <name val="Calibri"/>
      <family val="2"/>
    </font>
    <font>
      <sz val="12"/>
      <color rgb="FFFF0000"/>
      <name val="Calibri"/>
      <family val="2"/>
      <scheme val="minor"/>
    </font>
    <font>
      <sz val="18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8"/>
      <color rgb="FF0000FF"/>
      <name val="Calibri"/>
      <family val="2"/>
    </font>
    <font>
      <b/>
      <sz val="18"/>
      <color indexed="8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0" borderId="10" xfId="0" applyFont="1" applyBorder="1"/>
    <xf numFmtId="0" fontId="1" fillId="0" borderId="0" xfId="0" applyFont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/>
    <xf numFmtId="0" fontId="1" fillId="2" borderId="37" xfId="0" applyFont="1" applyFill="1" applyBorder="1" applyAlignment="1"/>
    <xf numFmtId="0" fontId="1" fillId="2" borderId="41" xfId="0" applyFont="1" applyFill="1" applyBorder="1" applyAlignment="1"/>
    <xf numFmtId="0" fontId="1" fillId="2" borderId="46" xfId="0" applyFont="1" applyFill="1" applyBorder="1" applyAlignment="1"/>
    <xf numFmtId="0" fontId="1" fillId="2" borderId="42" xfId="0" applyFont="1" applyFill="1" applyBorder="1" applyAlignment="1"/>
    <xf numFmtId="0" fontId="1" fillId="2" borderId="6" xfId="0" applyFont="1" applyFill="1" applyBorder="1" applyAlignment="1">
      <alignment wrapText="1"/>
    </xf>
    <xf numFmtId="0" fontId="1" fillId="2" borderId="42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Fill="1" applyBorder="1"/>
    <xf numFmtId="0" fontId="1" fillId="0" borderId="12" xfId="0" applyFont="1" applyBorder="1"/>
    <xf numFmtId="0" fontId="2" fillId="0" borderId="0" xfId="0" applyFont="1" applyFill="1" applyBorder="1" applyAlignment="1"/>
    <xf numFmtId="0" fontId="1" fillId="2" borderId="28" xfId="0" applyFont="1" applyFill="1" applyBorder="1" applyAlignment="1">
      <alignment wrapText="1"/>
    </xf>
    <xf numFmtId="0" fontId="1" fillId="2" borderId="52" xfId="0" applyFont="1" applyFill="1" applyBorder="1" applyAlignment="1">
      <alignment wrapText="1"/>
    </xf>
    <xf numFmtId="0" fontId="1" fillId="2" borderId="51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2" fillId="0" borderId="0" xfId="0" applyFont="1"/>
    <xf numFmtId="0" fontId="1" fillId="0" borderId="18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3" fillId="4" borderId="0" xfId="0" applyFont="1" applyFill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5" fillId="0" borderId="23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6" fillId="4" borderId="0" xfId="0" applyFont="1" applyFill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7" fillId="0" borderId="1" xfId="0" applyFont="1" applyBorder="1" applyAlignment="1" applyProtection="1">
      <alignment horizontal="center"/>
      <protection locked="0"/>
    </xf>
    <xf numFmtId="0" fontId="1" fillId="0" borderId="56" xfId="0" applyFont="1" applyBorder="1"/>
    <xf numFmtId="0" fontId="1" fillId="0" borderId="1" xfId="0" applyFont="1" applyBorder="1"/>
    <xf numFmtId="0" fontId="6" fillId="5" borderId="35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  <xf numFmtId="0" fontId="6" fillId="0" borderId="37" xfId="0" applyFont="1" applyFill="1" applyBorder="1" applyAlignment="1" applyProtection="1">
      <alignment vertical="top"/>
    </xf>
    <xf numFmtId="0" fontId="6" fillId="0" borderId="35" xfId="0" applyFont="1" applyFill="1" applyBorder="1" applyAlignment="1" applyProtection="1">
      <alignment vertical="top"/>
    </xf>
    <xf numFmtId="0" fontId="7" fillId="0" borderId="40" xfId="0" applyFont="1" applyFill="1" applyBorder="1" applyAlignment="1" applyProtection="1">
      <alignment vertical="top"/>
    </xf>
    <xf numFmtId="0" fontId="0" fillId="3" borderId="28" xfId="0" applyFill="1" applyBorder="1" applyAlignment="1">
      <alignment vertical="top"/>
    </xf>
    <xf numFmtId="0" fontId="0" fillId="3" borderId="29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10" fillId="5" borderId="35" xfId="0" applyFont="1" applyFill="1" applyBorder="1" applyAlignment="1" applyProtection="1">
      <alignment vertical="top"/>
    </xf>
    <xf numFmtId="0" fontId="8" fillId="5" borderId="35" xfId="0" applyFont="1" applyFill="1" applyBorder="1" applyAlignment="1" applyProtection="1">
      <alignment vertical="top"/>
    </xf>
    <xf numFmtId="44" fontId="0" fillId="0" borderId="0" xfId="1" applyFont="1" applyFill="1" applyAlignment="1" applyProtection="1">
      <alignment vertical="top"/>
      <protection locked="0"/>
    </xf>
    <xf numFmtId="0" fontId="7" fillId="5" borderId="40" xfId="0" applyFont="1" applyFill="1" applyBorder="1" applyAlignment="1" applyProtection="1">
      <alignment vertical="top"/>
    </xf>
    <xf numFmtId="0" fontId="8" fillId="6" borderId="28" xfId="0" applyFont="1" applyFill="1" applyBorder="1" applyAlignment="1">
      <alignment vertical="top"/>
    </xf>
    <xf numFmtId="0" fontId="0" fillId="6" borderId="49" xfId="0" applyFill="1" applyBorder="1" applyAlignment="1">
      <alignment horizontal="left" vertical="top"/>
    </xf>
    <xf numFmtId="0" fontId="0" fillId="6" borderId="50" xfId="0" applyFill="1" applyBorder="1" applyAlignment="1">
      <alignment horizontal="left" vertical="top"/>
    </xf>
    <xf numFmtId="0" fontId="0" fillId="5" borderId="37" xfId="0" applyFill="1" applyBorder="1" applyAlignment="1" applyProtection="1">
      <alignment vertical="top"/>
      <protection locked="0"/>
    </xf>
    <xf numFmtId="0" fontId="0" fillId="5" borderId="41" xfId="0" applyFill="1" applyBorder="1" applyAlignment="1">
      <alignment vertical="top"/>
    </xf>
    <xf numFmtId="0" fontId="0" fillId="5" borderId="42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0" fillId="5" borderId="5" xfId="0" applyFill="1" applyBorder="1" applyAlignment="1" applyProtection="1">
      <alignment horizontal="left" vertical="top"/>
      <protection locked="0"/>
    </xf>
    <xf numFmtId="0" fontId="0" fillId="5" borderId="5" xfId="0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5" borderId="4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36" xfId="0" applyFill="1" applyBorder="1" applyAlignment="1">
      <alignment vertical="top"/>
    </xf>
    <xf numFmtId="0" fontId="0" fillId="5" borderId="25" xfId="0" applyFill="1" applyBorder="1" applyAlignment="1" applyProtection="1">
      <alignment vertical="top"/>
      <protection locked="0"/>
    </xf>
    <xf numFmtId="0" fontId="0" fillId="5" borderId="5" xfId="0" applyFill="1" applyBorder="1" applyAlignment="1" applyProtection="1">
      <alignment vertical="top"/>
      <protection locked="0"/>
    </xf>
    <xf numFmtId="0" fontId="0" fillId="5" borderId="23" xfId="0" applyFill="1" applyBorder="1" applyAlignment="1" applyProtection="1">
      <alignment vertical="top"/>
      <protection locked="0"/>
    </xf>
    <xf numFmtId="0" fontId="0" fillId="5" borderId="39" xfId="0" applyFill="1" applyBorder="1" applyAlignment="1" applyProtection="1">
      <alignment horizontal="left" vertical="top"/>
      <protection locked="0"/>
    </xf>
    <xf numFmtId="0" fontId="0" fillId="5" borderId="22" xfId="0" applyFont="1" applyFill="1" applyBorder="1" applyAlignment="1" applyProtection="1">
      <alignment horizontal="left" vertical="top"/>
      <protection locked="0"/>
    </xf>
    <xf numFmtId="0" fontId="0" fillId="5" borderId="38" xfId="0" applyFont="1" applyFill="1" applyBorder="1" applyAlignment="1" applyProtection="1">
      <alignment horizontal="left" vertical="top"/>
      <protection locked="0"/>
    </xf>
    <xf numFmtId="0" fontId="8" fillId="0" borderId="35" xfId="0" applyFont="1" applyFill="1" applyBorder="1" applyAlignment="1" applyProtection="1">
      <alignment horizontal="left" vertical="top"/>
    </xf>
    <xf numFmtId="0" fontId="11" fillId="5" borderId="43" xfId="0" applyFont="1" applyFill="1" applyBorder="1" applyAlignment="1">
      <alignment horizontal="left" vertical="top"/>
    </xf>
    <xf numFmtId="0" fontId="11" fillId="5" borderId="44" xfId="0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top"/>
    </xf>
    <xf numFmtId="0" fontId="0" fillId="5" borderId="23" xfId="0" applyFont="1" applyFill="1" applyBorder="1" applyAlignment="1" applyProtection="1">
      <alignment horizontal="left" vertical="top"/>
      <protection locked="0"/>
    </xf>
    <xf numFmtId="0" fontId="0" fillId="5" borderId="25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25" xfId="0" applyFill="1" applyBorder="1" applyAlignment="1" applyProtection="1">
      <alignment horizontal="left" vertical="top"/>
      <protection locked="0"/>
    </xf>
    <xf numFmtId="0" fontId="0" fillId="5" borderId="5" xfId="0" applyFont="1" applyFill="1" applyBorder="1" applyAlignment="1" applyProtection="1">
      <alignment horizontal="left" vertical="top"/>
      <protection locked="0"/>
    </xf>
    <xf numFmtId="0" fontId="0" fillId="6" borderId="29" xfId="0" applyFill="1" applyBorder="1" applyAlignment="1">
      <alignment horizontal="left" vertical="top"/>
    </xf>
    <xf numFmtId="0" fontId="0" fillId="6" borderId="30" xfId="0" applyFill="1" applyBorder="1" applyAlignment="1">
      <alignment horizontal="left" vertical="top"/>
    </xf>
    <xf numFmtId="0" fontId="0" fillId="0" borderId="0" xfId="0" applyFill="1" applyBorder="1" applyAlignment="1" applyProtection="1">
      <alignment vertical="top"/>
      <protection locked="0"/>
    </xf>
    <xf numFmtId="0" fontId="6" fillId="5" borderId="37" xfId="0" applyFont="1" applyFill="1" applyBorder="1" applyAlignment="1" applyProtection="1">
      <alignment vertical="top"/>
    </xf>
    <xf numFmtId="0" fontId="0" fillId="5" borderId="15" xfId="0" applyFill="1" applyBorder="1" applyAlignment="1">
      <alignment vertical="top"/>
    </xf>
    <xf numFmtId="0" fontId="0" fillId="5" borderId="16" xfId="0" applyFill="1" applyBorder="1" applyAlignment="1">
      <alignment vertical="top"/>
    </xf>
    <xf numFmtId="0" fontId="0" fillId="5" borderId="39" xfId="0" applyFill="1" applyBorder="1" applyAlignment="1" applyProtection="1">
      <alignment vertical="top"/>
      <protection locked="0"/>
    </xf>
    <xf numFmtId="0" fontId="8" fillId="0" borderId="35" xfId="0" applyFont="1" applyBorder="1" applyAlignment="1" applyProtection="1">
      <alignment vertical="top"/>
    </xf>
    <xf numFmtId="0" fontId="0" fillId="5" borderId="22" xfId="0" applyFill="1" applyBorder="1" applyAlignment="1" applyProtection="1">
      <alignment vertical="top"/>
      <protection locked="0"/>
    </xf>
    <xf numFmtId="0" fontId="0" fillId="5" borderId="38" xfId="0" applyFill="1" applyBorder="1" applyAlignment="1" applyProtection="1">
      <alignment vertical="top"/>
      <protection locked="0"/>
    </xf>
    <xf numFmtId="0" fontId="0" fillId="5" borderId="23" xfId="0" applyFill="1" applyBorder="1" applyAlignment="1" applyProtection="1">
      <alignment horizontal="left" vertical="top"/>
      <protection locked="0"/>
    </xf>
    <xf numFmtId="0" fontId="0" fillId="5" borderId="35" xfId="0" applyFill="1" applyBorder="1" applyAlignment="1">
      <alignment vertical="top"/>
    </xf>
    <xf numFmtId="0" fontId="0" fillId="5" borderId="39" xfId="0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38" xfId="0" applyFill="1" applyBorder="1" applyAlignment="1">
      <alignment horizontal="left" vertical="top"/>
    </xf>
    <xf numFmtId="0" fontId="12" fillId="5" borderId="5" xfId="0" applyFont="1" applyFill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8" fillId="0" borderId="35" xfId="0" applyFont="1" applyFill="1" applyBorder="1" applyAlignment="1" applyProtection="1">
      <alignment vertical="top"/>
    </xf>
    <xf numFmtId="0" fontId="8" fillId="0" borderId="40" xfId="0" applyFont="1" applyBorder="1" applyAlignment="1" applyProtection="1">
      <alignment vertical="top"/>
    </xf>
    <xf numFmtId="0" fontId="0" fillId="0" borderId="16" xfId="0" applyFill="1" applyBorder="1" applyAlignment="1">
      <alignment horizontal="right" vertical="top"/>
    </xf>
    <xf numFmtId="0" fontId="6" fillId="5" borderId="33" xfId="0" applyFont="1" applyFill="1" applyBorder="1" applyAlignment="1">
      <alignment vertical="top"/>
    </xf>
    <xf numFmtId="0" fontId="6" fillId="0" borderId="34" xfId="0" applyFont="1" applyFill="1" applyBorder="1" applyAlignment="1">
      <alignment vertical="top"/>
    </xf>
    <xf numFmtId="0" fontId="0" fillId="6" borderId="41" xfId="0" applyFill="1" applyBorder="1" applyAlignment="1">
      <alignment horizontal="left" vertical="top"/>
    </xf>
    <xf numFmtId="0" fontId="0" fillId="6" borderId="42" xfId="0" applyFill="1" applyBorder="1" applyAlignment="1">
      <alignment horizontal="left" vertical="top"/>
    </xf>
    <xf numFmtId="0" fontId="6" fillId="5" borderId="28" xfId="0" applyFont="1" applyFill="1" applyBorder="1" applyAlignment="1">
      <alignment vertical="top"/>
    </xf>
    <xf numFmtId="0" fontId="6" fillId="5" borderId="40" xfId="0" applyFont="1" applyFill="1" applyBorder="1" applyAlignment="1">
      <alignment vertical="top"/>
    </xf>
    <xf numFmtId="0" fontId="6" fillId="5" borderId="37" xfId="0" applyFont="1" applyFill="1" applyBorder="1" applyAlignment="1">
      <alignment vertical="top"/>
    </xf>
    <xf numFmtId="0" fontId="0" fillId="0" borderId="35" xfId="0" applyFill="1" applyBorder="1" applyAlignment="1">
      <alignment vertical="top"/>
    </xf>
    <xf numFmtId="0" fontId="0" fillId="0" borderId="40" xfId="0" applyFill="1" applyBorder="1" applyAlignment="1">
      <alignment vertical="top"/>
    </xf>
    <xf numFmtId="0" fontId="6" fillId="0" borderId="35" xfId="0" applyFont="1" applyFill="1" applyBorder="1" applyAlignment="1">
      <alignment vertical="top"/>
    </xf>
    <xf numFmtId="0" fontId="19" fillId="5" borderId="5" xfId="0" applyFont="1" applyFill="1" applyBorder="1" applyAlignment="1" applyProtection="1">
      <alignment vertical="top"/>
      <protection locked="0"/>
    </xf>
    <xf numFmtId="0" fontId="19" fillId="5" borderId="5" xfId="0" applyFont="1" applyFill="1" applyBorder="1" applyAlignment="1">
      <alignment vertical="top"/>
    </xf>
    <xf numFmtId="0" fontId="19" fillId="0" borderId="16" xfId="0" applyFont="1" applyFill="1" applyBorder="1" applyAlignment="1">
      <alignment vertical="top"/>
    </xf>
    <xf numFmtId="0" fontId="1" fillId="0" borderId="2" xfId="0" applyFont="1" applyBorder="1"/>
    <xf numFmtId="0" fontId="6" fillId="0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10" fillId="3" borderId="6" xfId="0" applyFont="1" applyFill="1" applyBorder="1" applyAlignment="1" applyProtection="1">
      <alignment vertical="top"/>
    </xf>
    <xf numFmtId="0" fontId="10" fillId="3" borderId="7" xfId="0" applyFont="1" applyFill="1" applyBorder="1" applyAlignment="1" applyProtection="1">
      <alignment vertical="top"/>
    </xf>
    <xf numFmtId="0" fontId="10" fillId="3" borderId="8" xfId="0" applyFont="1" applyFill="1" applyBorder="1" applyAlignment="1" applyProtection="1">
      <alignment vertical="top"/>
    </xf>
    <xf numFmtId="0" fontId="0" fillId="0" borderId="41" xfId="0" applyFill="1" applyBorder="1" applyAlignment="1" applyProtection="1">
      <alignment vertical="top"/>
    </xf>
    <xf numFmtId="0" fontId="0" fillId="0" borderId="37" xfId="0" applyFill="1" applyBorder="1" applyAlignment="1" applyProtection="1">
      <alignment vertical="top"/>
    </xf>
    <xf numFmtId="0" fontId="0" fillId="0" borderId="42" xfId="0" applyFill="1" applyBorder="1" applyAlignment="1" applyProtection="1">
      <alignment vertical="top"/>
    </xf>
    <xf numFmtId="0" fontId="15" fillId="0" borderId="24" xfId="0" applyFont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32" xfId="0" applyFont="1" applyBorder="1" applyAlignment="1" applyProtection="1">
      <alignment horizontal="left"/>
      <protection locked="0"/>
    </xf>
    <xf numFmtId="0" fontId="19" fillId="0" borderId="5" xfId="0" applyFont="1" applyFill="1" applyBorder="1" applyAlignment="1">
      <alignment vertical="top"/>
    </xf>
    <xf numFmtId="0" fontId="19" fillId="0" borderId="23" xfId="0" applyFont="1" applyFill="1" applyBorder="1" applyAlignment="1">
      <alignment vertical="top"/>
    </xf>
    <xf numFmtId="0" fontId="0" fillId="0" borderId="5" xfId="0" applyFill="1" applyBorder="1" applyAlignment="1">
      <alignment horizontal="right" vertical="top"/>
    </xf>
    <xf numFmtId="0" fontId="0" fillId="5" borderId="16" xfId="0" applyFill="1" applyBorder="1" applyAlignment="1" applyProtection="1">
      <alignment vertical="top"/>
      <protection locked="0"/>
    </xf>
    <xf numFmtId="0" fontId="19" fillId="5" borderId="22" xfId="0" applyFont="1" applyFill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wrapText="1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0" fillId="5" borderId="7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12" fillId="5" borderId="27" xfId="0" applyFont="1" applyFill="1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protection locked="0"/>
    </xf>
    <xf numFmtId="0" fontId="21" fillId="0" borderId="10" xfId="0" applyFont="1" applyBorder="1"/>
    <xf numFmtId="0" fontId="21" fillId="0" borderId="2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left"/>
      <protection locked="0"/>
    </xf>
    <xf numFmtId="0" fontId="21" fillId="0" borderId="0" xfId="0" applyFont="1"/>
    <xf numFmtId="0" fontId="15" fillId="0" borderId="41" xfId="0" applyFont="1" applyBorder="1" applyAlignment="1" applyProtection="1">
      <protection locked="0"/>
    </xf>
    <xf numFmtId="0" fontId="6" fillId="5" borderId="58" xfId="0" applyFont="1" applyFill="1" applyBorder="1" applyAlignment="1">
      <alignment vertical="top"/>
    </xf>
    <xf numFmtId="0" fontId="1" fillId="0" borderId="32" xfId="0" applyFont="1" applyBorder="1" applyAlignment="1" applyProtection="1">
      <alignment horizontal="left"/>
      <protection locked="0"/>
    </xf>
    <xf numFmtId="0" fontId="1" fillId="2" borderId="47" xfId="0" applyFont="1" applyFill="1" applyBorder="1" applyAlignment="1">
      <alignment wrapText="1"/>
    </xf>
    <xf numFmtId="0" fontId="1" fillId="0" borderId="31" xfId="0" applyFont="1" applyBorder="1" applyAlignment="1" applyProtection="1">
      <alignment wrapText="1"/>
      <protection locked="0"/>
    </xf>
    <xf numFmtId="0" fontId="15" fillId="0" borderId="32" xfId="0" applyFont="1" applyBorder="1" applyAlignment="1" applyProtection="1">
      <alignment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0" fontId="1" fillId="2" borderId="46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/>
    <xf numFmtId="0" fontId="21" fillId="0" borderId="48" xfId="0" applyFont="1" applyBorder="1" applyAlignment="1" applyProtection="1">
      <alignment horizontal="center"/>
      <protection locked="0"/>
    </xf>
    <xf numFmtId="0" fontId="15" fillId="0" borderId="48" xfId="0" applyFont="1" applyBorder="1" applyAlignment="1" applyProtection="1">
      <alignment horizontal="left"/>
      <protection locked="0"/>
    </xf>
    <xf numFmtId="0" fontId="15" fillId="0" borderId="36" xfId="0" applyFont="1" applyBorder="1" applyProtection="1">
      <protection locked="0"/>
    </xf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" fillId="2" borderId="52" xfId="0" applyFont="1" applyFill="1" applyBorder="1" applyAlignment="1"/>
    <xf numFmtId="0" fontId="19" fillId="5" borderId="16" xfId="0" applyFont="1" applyFill="1" applyBorder="1" applyAlignment="1" applyProtection="1">
      <alignment horizontal="left" vertical="top"/>
      <protection locked="0"/>
    </xf>
    <xf numFmtId="0" fontId="19" fillId="5" borderId="5" xfId="0" applyFont="1" applyFill="1" applyBorder="1" applyAlignment="1" applyProtection="1">
      <alignment horizontal="left" vertical="top"/>
      <protection locked="0"/>
    </xf>
    <xf numFmtId="0" fontId="19" fillId="0" borderId="11" xfId="0" applyFont="1" applyFill="1" applyBorder="1" applyAlignment="1" applyProtection="1">
      <alignment horizontal="left" vertical="top"/>
      <protection locked="0"/>
    </xf>
    <xf numFmtId="0" fontId="19" fillId="5" borderId="5" xfId="0" applyFont="1" applyFill="1" applyBorder="1" applyAlignment="1" applyProtection="1">
      <alignment horizontal="left" vertical="top"/>
      <protection locked="0"/>
    </xf>
    <xf numFmtId="0" fontId="19" fillId="5" borderId="41" xfId="0" applyFont="1" applyFill="1" applyBorder="1" applyAlignment="1" applyProtection="1">
      <alignment horizontal="left" vertical="top"/>
      <protection locked="0"/>
    </xf>
    <xf numFmtId="0" fontId="19" fillId="5" borderId="44" xfId="0" applyFont="1" applyFill="1" applyBorder="1" applyAlignment="1" applyProtection="1">
      <alignment horizontal="left" vertical="top"/>
      <protection locked="0"/>
    </xf>
    <xf numFmtId="0" fontId="19" fillId="5" borderId="0" xfId="0" applyFont="1" applyFill="1" applyBorder="1" applyAlignment="1">
      <alignment horizontal="left" vertical="top"/>
    </xf>
    <xf numFmtId="0" fontId="19" fillId="5" borderId="5" xfId="0" applyNumberFormat="1" applyFont="1" applyFill="1" applyBorder="1" applyAlignment="1" applyProtection="1">
      <alignment horizontal="left" vertical="top"/>
      <protection locked="0"/>
    </xf>
    <xf numFmtId="0" fontId="19" fillId="5" borderId="16" xfId="0" applyFont="1" applyFill="1" applyBorder="1" applyAlignment="1">
      <alignment horizontal="left" vertical="top"/>
    </xf>
    <xf numFmtId="0" fontId="19" fillId="5" borderId="4" xfId="0" applyFont="1" applyFill="1" applyBorder="1" applyAlignment="1" applyProtection="1">
      <alignment vertical="top"/>
      <protection locked="0"/>
    </xf>
    <xf numFmtId="0" fontId="23" fillId="4" borderId="0" xfId="0" applyFont="1" applyFill="1" applyAlignment="1">
      <alignment horizontal="center"/>
    </xf>
    <xf numFmtId="0" fontId="19" fillId="0" borderId="9" xfId="0" applyFont="1" applyFill="1" applyBorder="1" applyAlignment="1">
      <alignment vertical="top"/>
    </xf>
    <xf numFmtId="0" fontId="19" fillId="0" borderId="5" xfId="0" applyFont="1" applyFill="1" applyBorder="1" applyAlignment="1" applyProtection="1">
      <alignment vertical="top"/>
      <protection locked="0"/>
    </xf>
    <xf numFmtId="0" fontId="19" fillId="0" borderId="23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>
      <alignment wrapText="1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7" fillId="0" borderId="11" xfId="0" applyFont="1" applyBorder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/>
      <protection locked="0"/>
    </xf>
    <xf numFmtId="0" fontId="19" fillId="5" borderId="5" xfId="0" applyFont="1" applyFill="1" applyBorder="1" applyAlignment="1" applyProtection="1">
      <alignment horizontal="left" vertical="top"/>
      <protection locked="0"/>
    </xf>
    <xf numFmtId="0" fontId="19" fillId="5" borderId="23" xfId="0" applyFont="1" applyFill="1" applyBorder="1" applyAlignment="1" applyProtection="1">
      <alignment horizontal="left" vertical="top"/>
      <protection locked="0"/>
    </xf>
    <xf numFmtId="0" fontId="12" fillId="5" borderId="23" xfId="0" applyFont="1" applyFill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23" xfId="0" applyFont="1" applyBorder="1" applyAlignment="1" applyProtection="1">
      <alignment horizontal="left" wrapText="1"/>
      <protection locked="0"/>
    </xf>
    <xf numFmtId="0" fontId="1" fillId="0" borderId="27" xfId="0" applyFont="1" applyBorder="1"/>
    <xf numFmtId="0" fontId="15" fillId="0" borderId="0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24" xfId="0" applyFont="1" applyBorder="1" applyAlignment="1" applyProtection="1">
      <alignment wrapText="1"/>
      <protection locked="0"/>
    </xf>
    <xf numFmtId="0" fontId="1" fillId="0" borderId="60" xfId="0" applyFont="1" applyBorder="1"/>
    <xf numFmtId="0" fontId="1" fillId="0" borderId="6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36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23" xfId="0" applyFont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wrapText="1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23" xfId="0" applyFont="1" applyBorder="1" applyAlignment="1" applyProtection="1">
      <alignment horizontal="left" wrapText="1"/>
      <protection locked="0"/>
    </xf>
    <xf numFmtId="0" fontId="1" fillId="0" borderId="26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16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2" borderId="1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5" fillId="0" borderId="4" xfId="0" applyFont="1" applyBorder="1" applyAlignment="1" applyProtection="1">
      <alignment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15" fillId="0" borderId="19" xfId="0" applyFont="1" applyBorder="1" applyAlignment="1" applyProtection="1">
      <alignment wrapText="1"/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0" fontId="1" fillId="2" borderId="46" xfId="0" applyFont="1" applyFill="1" applyBorder="1" applyAlignment="1">
      <alignment wrapText="1"/>
    </xf>
    <xf numFmtId="0" fontId="15" fillId="0" borderId="19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left" wrapText="1"/>
      <protection locked="0"/>
    </xf>
    <xf numFmtId="0" fontId="15" fillId="0" borderId="25" xfId="0" applyFont="1" applyBorder="1" applyAlignment="1" applyProtection="1">
      <alignment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4" fontId="1" fillId="0" borderId="19" xfId="0" applyNumberFormat="1" applyFont="1" applyBorder="1" applyAlignment="1" applyProtection="1">
      <alignment horizontal="left"/>
      <protection locked="0"/>
    </xf>
    <xf numFmtId="14" fontId="1" fillId="0" borderId="20" xfId="0" applyNumberFormat="1" applyFont="1" applyBorder="1" applyAlignment="1" applyProtection="1">
      <alignment horizontal="left"/>
      <protection locked="0"/>
    </xf>
    <xf numFmtId="14" fontId="1" fillId="0" borderId="21" xfId="0" applyNumberFormat="1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left"/>
      <protection locked="0"/>
    </xf>
    <xf numFmtId="0" fontId="1" fillId="0" borderId="44" xfId="0" applyFont="1" applyBorder="1" applyAlignment="1" applyProtection="1">
      <alignment horizontal="left"/>
      <protection locked="0"/>
    </xf>
    <xf numFmtId="0" fontId="1" fillId="0" borderId="4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164" fontId="0" fillId="0" borderId="15" xfId="0" applyNumberFormat="1" applyFill="1" applyBorder="1" applyAlignment="1" applyProtection="1">
      <alignment horizontal="left" vertical="top"/>
      <protection locked="0"/>
    </xf>
    <xf numFmtId="164" fontId="0" fillId="0" borderId="16" xfId="0" applyNumberFormat="1" applyFill="1" applyBorder="1" applyAlignment="1" applyProtection="1">
      <alignment horizontal="left" vertical="top"/>
      <protection locked="0"/>
    </xf>
    <xf numFmtId="164" fontId="12" fillId="0" borderId="16" xfId="0" applyNumberFormat="1" applyFont="1" applyFill="1" applyBorder="1" applyAlignment="1" applyProtection="1">
      <alignment horizontal="left" vertical="top"/>
      <protection locked="0"/>
    </xf>
    <xf numFmtId="164" fontId="12" fillId="0" borderId="9" xfId="0" applyNumberFormat="1" applyFont="1" applyFill="1" applyBorder="1" applyAlignment="1" applyProtection="1">
      <alignment horizontal="left" vertical="top"/>
      <protection locked="0"/>
    </xf>
    <xf numFmtId="164" fontId="0" fillId="0" borderId="25" xfId="0" applyNumberFormat="1" applyFill="1" applyBorder="1" applyAlignment="1" applyProtection="1">
      <alignment horizontal="left" vertical="top"/>
      <protection locked="0"/>
    </xf>
    <xf numFmtId="164" fontId="0" fillId="0" borderId="5" xfId="0" applyNumberFormat="1" applyFill="1" applyBorder="1" applyAlignment="1" applyProtection="1">
      <alignment horizontal="left" vertical="top"/>
      <protection locked="0"/>
    </xf>
    <xf numFmtId="164" fontId="12" fillId="0" borderId="22" xfId="0" applyNumberFormat="1" applyFont="1" applyFill="1" applyBorder="1" applyAlignment="1" applyProtection="1">
      <alignment horizontal="left" vertical="top"/>
      <protection locked="0"/>
    </xf>
    <xf numFmtId="164" fontId="12" fillId="0" borderId="38" xfId="0" applyNumberFormat="1" applyFont="1" applyFill="1" applyBorder="1" applyAlignment="1" applyProtection="1">
      <alignment horizontal="left" vertical="top"/>
      <protection locked="0"/>
    </xf>
    <xf numFmtId="164" fontId="19" fillId="0" borderId="5" xfId="0" applyNumberFormat="1" applyFont="1" applyFill="1" applyBorder="1" applyAlignment="1" applyProtection="1">
      <alignment horizontal="left" vertical="top"/>
      <protection locked="0"/>
    </xf>
    <xf numFmtId="164" fontId="19" fillId="0" borderId="23" xfId="0" applyNumberFormat="1" applyFont="1" applyFill="1" applyBorder="1" applyAlignment="1" applyProtection="1">
      <alignment horizontal="left" vertical="top"/>
      <protection locked="0"/>
    </xf>
    <xf numFmtId="164" fontId="0" fillId="5" borderId="25" xfId="0" applyNumberFormat="1" applyFill="1" applyBorder="1" applyAlignment="1" applyProtection="1">
      <alignment horizontal="left" vertical="top"/>
      <protection locked="0"/>
    </xf>
    <xf numFmtId="164" fontId="0" fillId="5" borderId="5" xfId="0" applyNumberFormat="1" applyFill="1" applyBorder="1" applyAlignment="1" applyProtection="1">
      <alignment horizontal="left" vertical="top"/>
      <protection locked="0"/>
    </xf>
    <xf numFmtId="164" fontId="19" fillId="5" borderId="5" xfId="0" applyNumberFormat="1" applyFont="1" applyFill="1" applyBorder="1" applyAlignment="1" applyProtection="1">
      <alignment horizontal="left" vertical="top"/>
      <protection locked="0"/>
    </xf>
    <xf numFmtId="164" fontId="19" fillId="5" borderId="23" xfId="0" applyNumberFormat="1" applyFont="1" applyFill="1" applyBorder="1" applyAlignment="1" applyProtection="1">
      <alignment horizontal="left" vertical="top"/>
      <protection locked="0"/>
    </xf>
    <xf numFmtId="0" fontId="19" fillId="5" borderId="5" xfId="0" applyFont="1" applyFill="1" applyBorder="1" applyAlignment="1" applyProtection="1">
      <alignment horizontal="left" vertical="top"/>
      <protection locked="0"/>
    </xf>
    <xf numFmtId="0" fontId="19" fillId="5" borderId="23" xfId="0" applyFont="1" applyFill="1" applyBorder="1" applyAlignment="1" applyProtection="1">
      <alignment horizontal="left" vertical="top"/>
      <protection locked="0"/>
    </xf>
    <xf numFmtId="0" fontId="0" fillId="0" borderId="54" xfId="0" applyFont="1" applyFill="1" applyBorder="1" applyAlignment="1" applyProtection="1">
      <alignment horizontal="left" vertical="top"/>
      <protection locked="0"/>
    </xf>
    <xf numFmtId="0" fontId="0" fillId="0" borderId="53" xfId="0" applyFont="1" applyFill="1" applyBorder="1" applyAlignment="1" applyProtection="1">
      <alignment horizontal="left" vertical="top"/>
      <protection locked="0"/>
    </xf>
    <xf numFmtId="0" fontId="0" fillId="0" borderId="55" xfId="0" applyFont="1" applyFill="1" applyBorder="1" applyAlignment="1" applyProtection="1">
      <alignment horizontal="left" vertical="top"/>
      <protection locked="0"/>
    </xf>
    <xf numFmtId="164" fontId="19" fillId="0" borderId="39" xfId="0" applyNumberFormat="1" applyFont="1" applyFill="1" applyBorder="1" applyAlignment="1" applyProtection="1">
      <alignment horizontal="left" vertical="top"/>
      <protection locked="0"/>
    </xf>
    <xf numFmtId="164" fontId="19" fillId="0" borderId="22" xfId="0" applyNumberFormat="1" applyFont="1" applyFill="1" applyBorder="1" applyAlignment="1" applyProtection="1">
      <alignment horizontal="left" vertical="top"/>
      <protection locked="0"/>
    </xf>
    <xf numFmtId="164" fontId="19" fillId="0" borderId="38" xfId="0" applyNumberFormat="1" applyFont="1" applyFill="1" applyBorder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left" vertical="top"/>
      <protection locked="0"/>
    </xf>
    <xf numFmtId="0" fontId="0" fillId="5" borderId="5" xfId="0" applyFill="1" applyBorder="1" applyAlignment="1" applyProtection="1">
      <alignment horizontal="left" vertical="top"/>
      <protection locked="0"/>
    </xf>
    <xf numFmtId="0" fontId="12" fillId="0" borderId="5" xfId="0" applyNumberFormat="1" applyFont="1" applyFill="1" applyBorder="1" applyAlignment="1" applyProtection="1">
      <alignment horizontal="left" vertical="top"/>
      <protection locked="0"/>
    </xf>
    <xf numFmtId="0" fontId="12" fillId="0" borderId="23" xfId="0" applyNumberFormat="1" applyFont="1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12" fillId="0" borderId="25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12" fillId="0" borderId="23" xfId="0" applyFont="1" applyFill="1" applyBorder="1" applyAlignment="1" applyProtection="1">
      <alignment horizontal="left" vertical="top" wrapText="1"/>
      <protection locked="0"/>
    </xf>
    <xf numFmtId="0" fontId="18" fillId="5" borderId="25" xfId="0" applyFont="1" applyFill="1" applyBorder="1" applyAlignment="1" applyProtection="1">
      <alignment horizontal="left" vertical="top" wrapText="1"/>
      <protection locked="0"/>
    </xf>
    <xf numFmtId="0" fontId="18" fillId="5" borderId="5" xfId="0" applyFont="1" applyFill="1" applyBorder="1" applyAlignment="1" applyProtection="1">
      <alignment horizontal="left" vertical="top" wrapText="1"/>
      <protection locked="0"/>
    </xf>
    <xf numFmtId="0" fontId="18" fillId="5" borderId="23" xfId="0" applyFont="1" applyFill="1" applyBorder="1" applyAlignment="1" applyProtection="1">
      <alignment horizontal="left" vertical="top" wrapText="1"/>
      <protection locked="0"/>
    </xf>
    <xf numFmtId="0" fontId="18" fillId="5" borderId="7" xfId="0" applyFont="1" applyFill="1" applyBorder="1" applyAlignment="1" applyProtection="1">
      <alignment horizontal="left" vertical="top"/>
      <protection locked="0"/>
    </xf>
    <xf numFmtId="0" fontId="18" fillId="5" borderId="1" xfId="0" applyFont="1" applyFill="1" applyBorder="1" applyAlignment="1" applyProtection="1">
      <alignment horizontal="left" vertical="top"/>
      <protection locked="0"/>
    </xf>
    <xf numFmtId="0" fontId="18" fillId="5" borderId="11" xfId="0" applyFont="1" applyFill="1" applyBorder="1" applyAlignment="1" applyProtection="1">
      <alignment horizontal="left" vertical="top"/>
      <protection locked="0"/>
    </xf>
    <xf numFmtId="0" fontId="19" fillId="5" borderId="25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5" borderId="13" xfId="0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6" xfId="0" applyFill="1" applyBorder="1" applyAlignment="1">
      <alignment horizontal="center" vertical="top"/>
    </xf>
    <xf numFmtId="0" fontId="0" fillId="0" borderId="31" xfId="0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31" xfId="0" applyFill="1" applyBorder="1" applyAlignment="1" applyProtection="1">
      <alignment horizontal="left" vertical="top"/>
      <protection locked="0"/>
    </xf>
    <xf numFmtId="0" fontId="0" fillId="5" borderId="31" xfId="0" applyFill="1" applyBorder="1" applyAlignment="1" applyProtection="1">
      <alignment horizontal="left" vertical="top"/>
      <protection locked="0"/>
    </xf>
    <xf numFmtId="0" fontId="0" fillId="5" borderId="4" xfId="0" applyFill="1" applyBorder="1" applyAlignment="1" applyProtection="1">
      <alignment horizontal="left" vertical="top"/>
      <protection locked="0"/>
    </xf>
    <xf numFmtId="0" fontId="0" fillId="5" borderId="27" xfId="0" applyFill="1" applyBorder="1" applyAlignment="1" applyProtection="1">
      <alignment horizontal="left" vertical="top"/>
      <protection locked="0"/>
    </xf>
    <xf numFmtId="0" fontId="0" fillId="5" borderId="18" xfId="0" applyFill="1" applyBorder="1" applyAlignment="1" applyProtection="1">
      <alignment horizontal="left" vertical="top"/>
      <protection locked="0"/>
    </xf>
    <xf numFmtId="0" fontId="0" fillId="5" borderId="16" xfId="0" applyFill="1" applyBorder="1" applyAlignment="1" applyProtection="1">
      <alignment horizontal="left" vertical="top"/>
      <protection locked="0"/>
    </xf>
    <xf numFmtId="0" fontId="0" fillId="5" borderId="9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5" xfId="0" applyFill="1" applyBorder="1" applyAlignment="1" applyProtection="1">
      <alignment horizontal="center" vertical="top"/>
      <protection locked="0"/>
    </xf>
    <xf numFmtId="0" fontId="0" fillId="0" borderId="23" xfId="0" applyFill="1" applyBorder="1" applyAlignment="1" applyProtection="1">
      <alignment horizontal="center" vertical="top"/>
      <protection locked="0"/>
    </xf>
    <xf numFmtId="0" fontId="0" fillId="5" borderId="25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19" fillId="5" borderId="16" xfId="0" applyFont="1" applyFill="1" applyBorder="1" applyAlignment="1" applyProtection="1">
      <alignment horizontal="left" vertical="top"/>
      <protection locked="0"/>
    </xf>
    <xf numFmtId="0" fontId="19" fillId="5" borderId="9" xfId="0" applyFont="1" applyFill="1" applyBorder="1" applyAlignment="1" applyProtection="1">
      <alignment horizontal="left" vertical="top"/>
      <protection locked="0"/>
    </xf>
    <xf numFmtId="0" fontId="19" fillId="0" borderId="7" xfId="0" applyFont="1" applyFill="1" applyBorder="1" applyAlignment="1" applyProtection="1">
      <alignment horizontal="left" vertical="top"/>
      <protection locked="0"/>
    </xf>
    <xf numFmtId="0" fontId="19" fillId="0" borderId="1" xfId="0" applyFont="1" applyFill="1" applyBorder="1" applyAlignment="1" applyProtection="1">
      <alignment horizontal="left" vertical="top"/>
      <protection locked="0"/>
    </xf>
    <xf numFmtId="0" fontId="19" fillId="0" borderId="11" xfId="0" applyFont="1" applyFill="1" applyBorder="1" applyAlignment="1" applyProtection="1">
      <alignment horizontal="left" vertical="top"/>
      <protection locked="0"/>
    </xf>
    <xf numFmtId="0" fontId="5" fillId="0" borderId="28" xfId="0" applyFont="1" applyFill="1" applyBorder="1" applyAlignment="1" applyProtection="1">
      <alignment horizontal="center" vertical="top"/>
    </xf>
    <xf numFmtId="0" fontId="5" fillId="0" borderId="29" xfId="0" applyFont="1" applyFill="1" applyBorder="1" applyAlignment="1" applyProtection="1">
      <alignment horizontal="center" vertical="top"/>
    </xf>
    <xf numFmtId="0" fontId="5" fillId="0" borderId="30" xfId="0" applyFont="1" applyFill="1" applyBorder="1" applyAlignment="1" applyProtection="1">
      <alignment horizontal="center" vertical="top"/>
    </xf>
    <xf numFmtId="164" fontId="11" fillId="0" borderId="8" xfId="0" applyNumberFormat="1" applyFont="1" applyFill="1" applyBorder="1" applyAlignment="1" applyProtection="1">
      <alignment horizontal="left" vertical="top"/>
      <protection locked="0"/>
    </xf>
    <xf numFmtId="164" fontId="11" fillId="0" borderId="13" xfId="0" applyNumberFormat="1" applyFont="1" applyFill="1" applyBorder="1" applyAlignment="1" applyProtection="1">
      <alignment horizontal="left" vertical="top"/>
      <protection locked="0"/>
    </xf>
    <xf numFmtId="164" fontId="11" fillId="0" borderId="14" xfId="0" applyNumberFormat="1" applyFont="1" applyFill="1" applyBorder="1" applyAlignment="1" applyProtection="1">
      <alignment horizontal="left" vertical="top"/>
      <protection locked="0"/>
    </xf>
    <xf numFmtId="0" fontId="7" fillId="3" borderId="31" xfId="0" applyFont="1" applyFill="1" applyBorder="1" applyAlignment="1" applyProtection="1">
      <alignment horizontal="left" vertical="top"/>
    </xf>
    <xf numFmtId="0" fontId="7" fillId="3" borderId="32" xfId="0" applyFont="1" applyFill="1" applyBorder="1" applyAlignment="1" applyProtection="1">
      <alignment horizontal="left" vertical="top"/>
    </xf>
    <xf numFmtId="0" fontId="10" fillId="3" borderId="4" xfId="0" applyFont="1" applyFill="1" applyBorder="1" applyAlignment="1" applyProtection="1">
      <alignment horizontal="left" vertical="top"/>
    </xf>
    <xf numFmtId="0" fontId="10" fillId="3" borderId="27" xfId="0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left" vertical="top"/>
    </xf>
    <xf numFmtId="0" fontId="7" fillId="3" borderId="11" xfId="0" applyFont="1" applyFill="1" applyBorder="1" applyAlignment="1" applyProtection="1">
      <alignment horizontal="left" vertical="top"/>
    </xf>
    <xf numFmtId="0" fontId="7" fillId="3" borderId="4" xfId="0" applyNumberFormat="1" applyFont="1" applyFill="1" applyBorder="1" applyAlignment="1" applyProtection="1">
      <alignment horizontal="left" vertical="top"/>
      <protection locked="0"/>
    </xf>
    <xf numFmtId="0" fontId="7" fillId="3" borderId="5" xfId="0" applyNumberFormat="1" applyFont="1" applyFill="1" applyBorder="1" applyAlignment="1" applyProtection="1">
      <alignment horizontal="left" vertical="top"/>
      <protection locked="0"/>
    </xf>
    <xf numFmtId="0" fontId="7" fillId="3" borderId="23" xfId="0" applyNumberFormat="1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11" xfId="0" applyFont="1" applyFill="1" applyBorder="1" applyAlignment="1" applyProtection="1">
      <alignment horizontal="left" vertical="top"/>
      <protection locked="0"/>
    </xf>
    <xf numFmtId="0" fontId="7" fillId="3" borderId="19" xfId="0" applyFont="1" applyFill="1" applyBorder="1" applyAlignment="1" applyProtection="1">
      <alignment horizontal="left" vertical="top"/>
    </xf>
    <xf numFmtId="0" fontId="7" fillId="3" borderId="20" xfId="0" applyFont="1" applyFill="1" applyBorder="1" applyAlignment="1" applyProtection="1">
      <alignment horizontal="left" vertical="top"/>
    </xf>
    <xf numFmtId="0" fontId="7" fillId="3" borderId="21" xfId="0" applyFont="1" applyFill="1" applyBorder="1" applyAlignment="1" applyProtection="1">
      <alignment horizontal="left" vertical="top"/>
    </xf>
    <xf numFmtId="164" fontId="19" fillId="0" borderId="7" xfId="0" applyNumberFormat="1" applyFont="1" applyFill="1" applyBorder="1" applyAlignment="1" applyProtection="1">
      <alignment horizontal="left" vertical="top"/>
      <protection locked="0"/>
    </xf>
    <xf numFmtId="164" fontId="19" fillId="0" borderId="1" xfId="0" applyNumberFormat="1" applyFont="1" applyFill="1" applyBorder="1" applyAlignment="1" applyProtection="1">
      <alignment horizontal="left" vertical="top"/>
      <protection locked="0"/>
    </xf>
    <xf numFmtId="164" fontId="19" fillId="0" borderId="11" xfId="0" applyNumberFormat="1" applyFont="1" applyFill="1" applyBorder="1" applyAlignment="1" applyProtection="1">
      <alignment horizontal="left" vertical="top"/>
      <protection locked="0"/>
    </xf>
    <xf numFmtId="0" fontId="10" fillId="3" borderId="19" xfId="0" applyFont="1" applyFill="1" applyBorder="1" applyAlignment="1" applyProtection="1">
      <alignment horizontal="left" vertical="top"/>
    </xf>
    <xf numFmtId="0" fontId="10" fillId="3" borderId="57" xfId="0" applyFont="1" applyFill="1" applyBorder="1" applyAlignment="1" applyProtection="1">
      <alignment horizontal="left" vertical="top"/>
    </xf>
    <xf numFmtId="0" fontId="10" fillId="3" borderId="18" xfId="0" applyFont="1" applyFill="1" applyBorder="1" applyAlignment="1" applyProtection="1">
      <alignment horizontal="left" vertical="top"/>
    </xf>
    <xf numFmtId="0" fontId="10" fillId="3" borderId="17" xfId="0" applyFont="1" applyFill="1" applyBorder="1" applyAlignment="1" applyProtection="1">
      <alignment horizontal="left" vertical="top"/>
    </xf>
    <xf numFmtId="164" fontId="19" fillId="0" borderId="0" xfId="0" applyNumberFormat="1" applyFont="1" applyFill="1" applyBorder="1" applyAlignment="1" applyProtection="1">
      <alignment horizontal="left" vertical="top"/>
      <protection locked="0"/>
    </xf>
    <xf numFmtId="164" fontId="0" fillId="3" borderId="19" xfId="0" applyNumberFormat="1" applyFill="1" applyBorder="1" applyAlignment="1" applyProtection="1">
      <alignment horizontal="left"/>
      <protection locked="0"/>
    </xf>
    <xf numFmtId="164" fontId="0" fillId="3" borderId="57" xfId="0" applyNumberFormat="1" applyFill="1" applyBorder="1" applyAlignment="1" applyProtection="1">
      <alignment horizontal="left"/>
      <protection locked="0"/>
    </xf>
    <xf numFmtId="9" fontId="7" fillId="3" borderId="4" xfId="0" applyNumberFormat="1" applyFont="1" applyFill="1" applyBorder="1" applyAlignment="1" applyProtection="1">
      <alignment horizontal="left"/>
      <protection locked="0"/>
    </xf>
    <xf numFmtId="9" fontId="7" fillId="3" borderId="27" xfId="0" applyNumberFormat="1" applyFont="1" applyFill="1" applyBorder="1" applyAlignment="1" applyProtection="1">
      <alignment horizontal="left"/>
      <protection locked="0"/>
    </xf>
    <xf numFmtId="164" fontId="0" fillId="3" borderId="4" xfId="0" applyNumberFormat="1" applyFill="1" applyBorder="1" applyAlignment="1" applyProtection="1">
      <alignment horizontal="left"/>
      <protection locked="0"/>
    </xf>
    <xf numFmtId="164" fontId="0" fillId="3" borderId="27" xfId="0" applyNumberFormat="1" applyFill="1" applyBorder="1" applyAlignment="1" applyProtection="1">
      <alignment horizontal="left"/>
      <protection locked="0"/>
    </xf>
    <xf numFmtId="164" fontId="7" fillId="3" borderId="1" xfId="0" applyNumberFormat="1" applyFont="1" applyFill="1" applyBorder="1" applyAlignment="1" applyProtection="1">
      <alignment horizontal="left" vertical="top"/>
    </xf>
    <xf numFmtId="0" fontId="18" fillId="5" borderId="6" xfId="0" applyFont="1" applyFill="1" applyBorder="1" applyAlignment="1" applyProtection="1">
      <alignment horizontal="left" vertical="top"/>
      <protection locked="0"/>
    </xf>
    <xf numFmtId="0" fontId="18" fillId="5" borderId="31" xfId="0" applyFont="1" applyFill="1" applyBorder="1" applyAlignment="1" applyProtection="1">
      <alignment horizontal="left" vertical="top"/>
      <protection locked="0"/>
    </xf>
    <xf numFmtId="0" fontId="18" fillId="5" borderId="32" xfId="0" applyFont="1" applyFill="1" applyBorder="1" applyAlignment="1" applyProtection="1">
      <alignment horizontal="left" vertical="top"/>
      <protection locked="0"/>
    </xf>
    <xf numFmtId="0" fontId="19" fillId="0" borderId="25" xfId="0" applyFont="1" applyFill="1" applyBorder="1" applyAlignment="1" applyProtection="1">
      <alignment horizontal="left" vertical="top" wrapText="1"/>
      <protection locked="0"/>
    </xf>
    <xf numFmtId="0" fontId="19" fillId="0" borderId="5" xfId="0" applyFont="1" applyFill="1" applyBorder="1" applyAlignment="1" applyProtection="1">
      <alignment horizontal="left" vertical="top" wrapText="1"/>
      <protection locked="0"/>
    </xf>
    <xf numFmtId="0" fontId="19" fillId="0" borderId="23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164" fontId="12" fillId="0" borderId="25" xfId="0" applyNumberFormat="1" applyFont="1" applyFill="1" applyBorder="1" applyAlignment="1" applyProtection="1">
      <alignment horizontal="left" vertical="top" wrapText="1"/>
      <protection locked="0"/>
    </xf>
    <xf numFmtId="164" fontId="12" fillId="0" borderId="5" xfId="0" applyNumberFormat="1" applyFont="1" applyFill="1" applyBorder="1" applyAlignment="1" applyProtection="1">
      <alignment horizontal="left" vertical="top" wrapText="1"/>
      <protection locked="0"/>
    </xf>
    <xf numFmtId="164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12" fillId="0" borderId="7" xfId="0" applyFont="1" applyFill="1" applyBorder="1" applyAlignment="1" applyProtection="1">
      <alignment horizontal="left" vertical="top"/>
      <protection locked="0"/>
    </xf>
    <xf numFmtId="0" fontId="12" fillId="0" borderId="1" xfId="0" applyFont="1" applyFill="1" applyBorder="1" applyAlignment="1" applyProtection="1">
      <alignment horizontal="left" vertical="top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0" fillId="0" borderId="25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23" xfId="0" applyFill="1" applyBorder="1" applyAlignment="1" applyProtection="1">
      <alignment horizontal="left" vertical="top"/>
      <protection locked="0"/>
    </xf>
    <xf numFmtId="0" fontId="19" fillId="0" borderId="5" xfId="0" applyFont="1" applyFill="1" applyBorder="1" applyAlignment="1" applyProtection="1">
      <alignment horizontal="left" vertical="top"/>
      <protection locked="0"/>
    </xf>
    <xf numFmtId="0" fontId="19" fillId="0" borderId="23" xfId="0" applyFont="1" applyFill="1" applyBorder="1" applyAlignment="1" applyProtection="1">
      <alignment horizontal="left" vertical="top"/>
      <protection locked="0"/>
    </xf>
    <xf numFmtId="0" fontId="0" fillId="5" borderId="15" xfId="0" applyFill="1" applyBorder="1" applyAlignment="1" applyProtection="1">
      <alignment horizontal="left" vertical="top"/>
      <protection locked="0"/>
    </xf>
    <xf numFmtId="0" fontId="0" fillId="0" borderId="54" xfId="0" applyFill="1" applyBorder="1" applyAlignment="1" applyProtection="1">
      <alignment horizontal="left" vertical="top"/>
      <protection locked="0"/>
    </xf>
    <xf numFmtId="0" fontId="0" fillId="0" borderId="53" xfId="0" applyFill="1" applyBorder="1" applyAlignment="1" applyProtection="1">
      <alignment horizontal="left" vertical="top"/>
      <protection locked="0"/>
    </xf>
    <xf numFmtId="0" fontId="0" fillId="0" borderId="55" xfId="0" applyFill="1" applyBorder="1" applyAlignment="1" applyProtection="1">
      <alignment horizontal="left" vertical="top"/>
      <protection locked="0"/>
    </xf>
    <xf numFmtId="0" fontId="7" fillId="5" borderId="58" xfId="0" applyFont="1" applyFill="1" applyBorder="1" applyAlignment="1" applyProtection="1">
      <alignment horizontal="left" vertical="top"/>
    </xf>
    <xf numFmtId="0" fontId="8" fillId="5" borderId="58" xfId="0" applyFont="1" applyFill="1" applyBorder="1" applyAlignment="1" applyProtection="1">
      <alignment horizontal="left" vertical="top"/>
    </xf>
    <xf numFmtId="0" fontId="8" fillId="5" borderId="34" xfId="0" applyFont="1" applyFill="1" applyBorder="1" applyAlignment="1" applyProtection="1">
      <alignment horizontal="left" vertical="top"/>
    </xf>
    <xf numFmtId="0" fontId="12" fillId="5" borderId="25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23" xfId="0" applyFont="1" applyFill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13" xfId="0" applyFont="1" applyFill="1" applyBorder="1" applyAlignment="1" applyProtection="1">
      <alignment horizontal="left" vertical="top"/>
      <protection locked="0"/>
    </xf>
    <xf numFmtId="0" fontId="12" fillId="0" borderId="14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0" fillId="5" borderId="39" xfId="0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38" xfId="0" applyFill="1" applyBorder="1" applyAlignment="1">
      <alignment horizontal="left" vertical="top"/>
    </xf>
    <xf numFmtId="0" fontId="0" fillId="0" borderId="26" xfId="0" applyFill="1" applyBorder="1" applyAlignment="1" applyProtection="1">
      <alignment horizontal="left" vertical="top"/>
      <protection locked="0"/>
    </xf>
    <xf numFmtId="0" fontId="0" fillId="0" borderId="20" xfId="0" applyFill="1" applyBorder="1" applyAlignment="1" applyProtection="1">
      <alignment horizontal="left" vertical="top"/>
      <protection locked="0"/>
    </xf>
    <xf numFmtId="0" fontId="0" fillId="0" borderId="21" xfId="0" applyFill="1" applyBorder="1" applyAlignment="1" applyProtection="1">
      <alignment horizontal="left" vertical="top"/>
      <protection locked="0"/>
    </xf>
    <xf numFmtId="0" fontId="0" fillId="5" borderId="1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0" fillId="5" borderId="24" xfId="0" applyFill="1" applyBorder="1" applyAlignment="1" applyProtection="1">
      <alignment horizontal="left" vertical="top"/>
      <protection locked="0"/>
    </xf>
    <xf numFmtId="0" fontId="12" fillId="0" borderId="7" xfId="0" applyFont="1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0" fontId="0" fillId="5" borderId="16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19" fillId="0" borderId="8" xfId="0" applyFont="1" applyFill="1" applyBorder="1" applyAlignment="1" applyProtection="1">
      <alignment horizontal="left" vertical="top"/>
      <protection locked="0"/>
    </xf>
    <xf numFmtId="0" fontId="19" fillId="0" borderId="13" xfId="0" applyFont="1" applyFill="1" applyBorder="1" applyAlignment="1" applyProtection="1">
      <alignment horizontal="left" vertical="top"/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horizontal="left" vertical="top"/>
      <protection locked="0"/>
    </xf>
    <xf numFmtId="0" fontId="0" fillId="5" borderId="32" xfId="0" applyFill="1" applyBorder="1" applyAlignment="1" applyProtection="1">
      <alignment horizontal="left" vertical="top"/>
      <protection locked="0"/>
    </xf>
    <xf numFmtId="0" fontId="11" fillId="5" borderId="7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6" fillId="5" borderId="37" xfId="0" applyFont="1" applyFill="1" applyBorder="1" applyAlignment="1" applyProtection="1">
      <alignment horizontal="left" vertical="top"/>
    </xf>
    <xf numFmtId="0" fontId="6" fillId="5" borderId="35" xfId="0" applyFont="1" applyFill="1" applyBorder="1" applyAlignment="1" applyProtection="1">
      <alignment horizontal="left" vertical="top"/>
    </xf>
    <xf numFmtId="0" fontId="6" fillId="5" borderId="40" xfId="0" applyFont="1" applyFill="1" applyBorder="1" applyAlignment="1" applyProtection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31" xfId="0" applyFill="1" applyBorder="1" applyAlignment="1">
      <alignment horizontal="left" vertical="top"/>
    </xf>
    <xf numFmtId="0" fontId="19" fillId="5" borderId="31" xfId="0" applyFont="1" applyFill="1" applyBorder="1" applyAlignment="1" applyProtection="1">
      <alignment horizontal="left" vertical="top"/>
      <protection locked="0"/>
    </xf>
    <xf numFmtId="0" fontId="19" fillId="5" borderId="32" xfId="0" applyFont="1" applyFill="1" applyBorder="1" applyAlignment="1" applyProtection="1">
      <alignment horizontal="left" vertical="top"/>
      <protection locked="0"/>
    </xf>
    <xf numFmtId="0" fontId="19" fillId="5" borderId="4" xfId="0" applyFont="1" applyFill="1" applyBorder="1" applyAlignment="1" applyProtection="1">
      <alignment horizontal="left" vertical="top"/>
      <protection locked="0"/>
    </xf>
    <xf numFmtId="0" fontId="19" fillId="5" borderId="27" xfId="0" applyFont="1" applyFill="1" applyBorder="1" applyAlignment="1" applyProtection="1">
      <alignment horizontal="left" vertical="top"/>
      <protection locked="0"/>
    </xf>
    <xf numFmtId="0" fontId="0" fillId="5" borderId="4" xfId="0" applyFill="1" applyBorder="1" applyAlignment="1">
      <alignment horizontal="left" vertical="top"/>
    </xf>
    <xf numFmtId="0" fontId="0" fillId="5" borderId="27" xfId="0" applyFill="1" applyBorder="1" applyAlignment="1">
      <alignment horizontal="left" vertical="top"/>
    </xf>
    <xf numFmtId="0" fontId="10" fillId="5" borderId="33" xfId="0" applyFont="1" applyFill="1" applyBorder="1" applyAlignment="1" applyProtection="1">
      <alignment horizontal="left" vertical="top" wrapText="1"/>
    </xf>
    <xf numFmtId="0" fontId="10" fillId="5" borderId="58" xfId="0" applyFont="1" applyFill="1" applyBorder="1" applyAlignment="1" applyProtection="1">
      <alignment horizontal="left" vertical="top" wrapText="1"/>
    </xf>
    <xf numFmtId="0" fontId="10" fillId="5" borderId="34" xfId="0" applyFont="1" applyFill="1" applyBorder="1" applyAlignment="1" applyProtection="1">
      <alignment horizontal="left" vertical="top" wrapText="1"/>
    </xf>
    <xf numFmtId="0" fontId="10" fillId="5" borderId="33" xfId="0" applyFont="1" applyFill="1" applyBorder="1" applyAlignment="1" applyProtection="1">
      <alignment horizontal="left" vertical="top"/>
    </xf>
    <xf numFmtId="0" fontId="10" fillId="5" borderId="58" xfId="0" applyFont="1" applyFill="1" applyBorder="1" applyAlignment="1" applyProtection="1">
      <alignment horizontal="left" vertical="top"/>
    </xf>
    <xf numFmtId="0" fontId="10" fillId="5" borderId="34" xfId="0" applyFont="1" applyFill="1" applyBorder="1" applyAlignment="1" applyProtection="1">
      <alignment horizontal="left" vertical="top"/>
    </xf>
    <xf numFmtId="0" fontId="19" fillId="0" borderId="26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0" fillId="5" borderId="32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24" xfId="0" applyFill="1" applyBorder="1" applyAlignment="1">
      <alignment horizontal="left" vertical="top"/>
    </xf>
    <xf numFmtId="0" fontId="6" fillId="5" borderId="33" xfId="0" applyFont="1" applyFill="1" applyBorder="1" applyAlignment="1" applyProtection="1">
      <alignment horizontal="left" vertical="top"/>
    </xf>
    <xf numFmtId="0" fontId="6" fillId="5" borderId="58" xfId="0" applyFont="1" applyFill="1" applyBorder="1" applyAlignment="1" applyProtection="1">
      <alignment horizontal="left" vertical="top"/>
    </xf>
    <xf numFmtId="0" fontId="6" fillId="5" borderId="34" xfId="0" applyFont="1" applyFill="1" applyBorder="1" applyAlignment="1" applyProtection="1">
      <alignment horizontal="left" vertical="top"/>
    </xf>
    <xf numFmtId="0" fontId="12" fillId="5" borderId="5" xfId="0" applyFont="1" applyFill="1" applyBorder="1" applyAlignment="1" applyProtection="1">
      <alignment horizontal="left" vertical="top"/>
      <protection locked="0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1</xdr:col>
      <xdr:colOff>1136197</xdr:colOff>
      <xdr:row>0</xdr:row>
      <xdr:rowOff>114300</xdr:rowOff>
    </xdr:to>
    <xdr:pic>
      <xdr:nvPicPr>
        <xdr:cNvPr id="1025" name="Picture 1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14300"/>
          <a:ext cx="418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1</xdr:col>
      <xdr:colOff>1650547</xdr:colOff>
      <xdr:row>0</xdr:row>
      <xdr:rowOff>95250</xdr:rowOff>
    </xdr:to>
    <xdr:pic>
      <xdr:nvPicPr>
        <xdr:cNvPr id="1026" name="Picture 4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95250"/>
          <a:ext cx="458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114300</xdr:rowOff>
    </xdr:from>
    <xdr:to>
      <xdr:col>1</xdr:col>
      <xdr:colOff>2755447</xdr:colOff>
      <xdr:row>3</xdr:row>
      <xdr:rowOff>344394</xdr:rowOff>
    </xdr:to>
    <xdr:pic>
      <xdr:nvPicPr>
        <xdr:cNvPr id="1027" name="Picture 7" descr="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14300"/>
          <a:ext cx="57626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273</xdr:row>
      <xdr:rowOff>238125</xdr:rowOff>
    </xdr:from>
    <xdr:to>
      <xdr:col>1</xdr:col>
      <xdr:colOff>2660197</xdr:colOff>
      <xdr:row>277</xdr:row>
      <xdr:rowOff>161929</xdr:rowOff>
    </xdr:to>
    <xdr:pic>
      <xdr:nvPicPr>
        <xdr:cNvPr id="1028" name="Picture 6" descr="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045100"/>
          <a:ext cx="57626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urphy/AppData/Local/Microsoft/Windows/Temporary%20Internet%20Files/Content.Outlook/GWQ1QF8M/Scope%20Survey%20templateSBUX2_KDW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U\FSUData\user\seasc\home\Documents\1.%20FLORIDA%20SCOPE%20TOUR\Existing%20Starbucks%20Store%20Scope%20Survey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Survey"/>
      <sheetName val="Data Validation"/>
      <sheetName val="Scope Notes (2)"/>
      <sheetName val="Scope Notes"/>
    </sheetNames>
    <sheetDataSet>
      <sheetData sheetId="0">
        <row r="22">
          <cell r="D22">
            <v>0</v>
          </cell>
        </row>
      </sheetData>
      <sheetData sheetId="1">
        <row r="2">
          <cell r="O2" t="str">
            <v>Small</v>
          </cell>
        </row>
        <row r="3">
          <cell r="O3" t="str">
            <v>Medium</v>
          </cell>
        </row>
        <row r="4">
          <cell r="O4" t="str">
            <v>Large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331"/>
  <sheetViews>
    <sheetView tabSelected="1" view="pageLayout" zoomScale="50" zoomScaleNormal="56" zoomScaleSheetLayoutView="55" zoomScalePageLayoutView="50" workbookViewId="0">
      <selection activeCell="A247" sqref="A247:D247"/>
    </sheetView>
  </sheetViews>
  <sheetFormatPr defaultColWidth="31" defaultRowHeight="24" customHeight="1" x14ac:dyDescent="0.35"/>
  <cols>
    <col min="1" max="1" width="54.42578125" style="23" customWidth="1"/>
    <col min="2" max="2" width="50.5703125" style="1" customWidth="1"/>
    <col min="3" max="3" width="54.42578125" style="1" customWidth="1"/>
    <col min="4" max="4" width="62.140625" style="24" customWidth="1"/>
    <col min="5" max="16384" width="31" style="23"/>
  </cols>
  <sheetData>
    <row r="4" spans="1:4" ht="43.15" customHeight="1" x14ac:dyDescent="0.35"/>
    <row r="5" spans="1:4" ht="24" customHeight="1" thickBot="1" x14ac:dyDescent="0.45">
      <c r="A5" s="16" t="s">
        <v>294</v>
      </c>
      <c r="D5" s="223"/>
    </row>
    <row r="6" spans="1:4" ht="23.25" x14ac:dyDescent="0.35">
      <c r="A6" s="77" t="s">
        <v>497</v>
      </c>
      <c r="B6" s="281"/>
      <c r="C6" s="282"/>
      <c r="D6" s="283"/>
    </row>
    <row r="7" spans="1:4" ht="23.25" x14ac:dyDescent="0.35">
      <c r="A7" s="78" t="s">
        <v>34</v>
      </c>
      <c r="B7" s="290"/>
      <c r="C7" s="291"/>
      <c r="D7" s="292"/>
    </row>
    <row r="8" spans="1:4" ht="24" customHeight="1" x14ac:dyDescent="0.35">
      <c r="A8" s="78" t="s">
        <v>35</v>
      </c>
      <c r="B8" s="290"/>
      <c r="C8" s="291"/>
      <c r="D8" s="292"/>
    </row>
    <row r="9" spans="1:4" ht="24" customHeight="1" x14ac:dyDescent="0.35">
      <c r="A9" s="236" t="s">
        <v>593</v>
      </c>
      <c r="B9" s="229"/>
      <c r="C9" s="230"/>
      <c r="D9" s="231"/>
    </row>
    <row r="10" spans="1:4" ht="24" customHeight="1" x14ac:dyDescent="0.35">
      <c r="A10" s="236" t="s">
        <v>621</v>
      </c>
      <c r="B10" s="229"/>
      <c r="C10" s="230"/>
      <c r="D10" s="231"/>
    </row>
    <row r="11" spans="1:4" ht="24" customHeight="1" x14ac:dyDescent="0.35">
      <c r="A11" s="27" t="s">
        <v>526</v>
      </c>
      <c r="B11" s="290"/>
      <c r="C11" s="291"/>
      <c r="D11" s="292"/>
    </row>
    <row r="12" spans="1:4" ht="24" customHeight="1" x14ac:dyDescent="0.35">
      <c r="A12" s="152" t="s">
        <v>251</v>
      </c>
      <c r="B12" s="287"/>
      <c r="C12" s="288"/>
      <c r="D12" s="289"/>
    </row>
    <row r="13" spans="1:4" ht="24" customHeight="1" x14ac:dyDescent="0.35">
      <c r="A13" s="240" t="s">
        <v>622</v>
      </c>
      <c r="B13" s="241"/>
      <c r="C13" s="242"/>
      <c r="D13" s="243"/>
    </row>
    <row r="14" spans="1:4" ht="24" customHeight="1" x14ac:dyDescent="0.35">
      <c r="A14" s="240" t="s">
        <v>620</v>
      </c>
      <c r="B14" s="241"/>
      <c r="C14" s="242"/>
      <c r="D14" s="243"/>
    </row>
    <row r="15" spans="1:4" ht="24" customHeight="1" thickBot="1" x14ac:dyDescent="0.4">
      <c r="A15" s="28" t="s">
        <v>36</v>
      </c>
      <c r="B15" s="284"/>
      <c r="C15" s="285"/>
      <c r="D15" s="286"/>
    </row>
    <row r="16" spans="1:4" ht="24" customHeight="1" x14ac:dyDescent="0.35">
      <c r="A16" s="3"/>
      <c r="B16" s="245"/>
      <c r="C16" s="245"/>
      <c r="D16" s="245"/>
    </row>
    <row r="17" spans="1:4" ht="16.149999999999999" customHeight="1" thickBot="1" x14ac:dyDescent="0.4">
      <c r="A17" s="3"/>
      <c r="B17" s="2"/>
      <c r="C17" s="2"/>
      <c r="D17" s="2"/>
    </row>
    <row r="18" spans="1:4" ht="24" customHeight="1" x14ac:dyDescent="0.35">
      <c r="A18" s="26" t="s">
        <v>29</v>
      </c>
      <c r="B18" s="37"/>
      <c r="C18" s="182"/>
      <c r="D18" s="41"/>
    </row>
    <row r="19" spans="1:4" ht="24" customHeight="1" x14ac:dyDescent="0.35">
      <c r="A19" s="27" t="s">
        <v>130</v>
      </c>
      <c r="B19" s="190"/>
      <c r="C19" s="177"/>
      <c r="D19" s="40"/>
    </row>
    <row r="20" spans="1:4" ht="24" customHeight="1" x14ac:dyDescent="0.35">
      <c r="A20" s="27" t="s">
        <v>295</v>
      </c>
      <c r="B20" s="190"/>
      <c r="C20" s="38"/>
      <c r="D20" s="40"/>
    </row>
    <row r="21" spans="1:4" ht="24" customHeight="1" x14ac:dyDescent="0.35">
      <c r="A21" s="27" t="s">
        <v>128</v>
      </c>
      <c r="B21" s="170"/>
      <c r="C21" s="38"/>
      <c r="D21" s="40"/>
    </row>
    <row r="22" spans="1:4" ht="24" customHeight="1" thickBot="1" x14ac:dyDescent="0.4">
      <c r="A22" s="28" t="s">
        <v>129</v>
      </c>
      <c r="B22" s="39"/>
      <c r="C22" s="42"/>
      <c r="D22" s="43"/>
    </row>
    <row r="23" spans="1:4" ht="24" customHeight="1" x14ac:dyDescent="0.35">
      <c r="A23" s="3"/>
      <c r="B23" s="242"/>
      <c r="C23" s="242"/>
      <c r="D23" s="242"/>
    </row>
    <row r="24" spans="1:4" ht="14.45" customHeight="1" thickBot="1" x14ac:dyDescent="0.4"/>
    <row r="25" spans="1:4" ht="24" customHeight="1" x14ac:dyDescent="0.35">
      <c r="A25" s="271" t="s">
        <v>7</v>
      </c>
      <c r="B25" s="272"/>
      <c r="C25" s="273"/>
      <c r="D25" s="7" t="s">
        <v>10</v>
      </c>
    </row>
    <row r="26" spans="1:4" ht="24" customHeight="1" x14ac:dyDescent="0.35">
      <c r="A26" s="8" t="s">
        <v>147</v>
      </c>
      <c r="B26" s="44"/>
      <c r="C26" s="44"/>
      <c r="D26" s="72"/>
    </row>
    <row r="27" spans="1:4" s="181" customFormat="1" ht="24" customHeight="1" x14ac:dyDescent="0.35">
      <c r="A27" s="178" t="s">
        <v>579</v>
      </c>
      <c r="B27" s="46"/>
      <c r="C27" s="179"/>
      <c r="D27" s="180"/>
    </row>
    <row r="28" spans="1:4" ht="24" customHeight="1" x14ac:dyDescent="0.35">
      <c r="A28" s="27" t="s">
        <v>148</v>
      </c>
      <c r="B28" s="46"/>
      <c r="C28" s="176"/>
      <c r="D28" s="72"/>
    </row>
    <row r="29" spans="1:4" ht="24" customHeight="1" x14ac:dyDescent="0.35">
      <c r="A29" s="27" t="s">
        <v>293</v>
      </c>
      <c r="B29" s="46"/>
      <c r="C29" s="46"/>
      <c r="D29" s="72"/>
    </row>
    <row r="30" spans="1:4" ht="24" customHeight="1" x14ac:dyDescent="0.35">
      <c r="A30" s="27" t="s">
        <v>4</v>
      </c>
      <c r="B30" s="46"/>
      <c r="C30" s="46"/>
      <c r="D30" s="71"/>
    </row>
    <row r="31" spans="1:4" ht="24" customHeight="1" x14ac:dyDescent="0.35">
      <c r="A31" s="27" t="s">
        <v>127</v>
      </c>
      <c r="B31" s="46"/>
      <c r="C31" s="46"/>
      <c r="D31" s="71"/>
    </row>
    <row r="32" spans="1:4" ht="24" customHeight="1" x14ac:dyDescent="0.35">
      <c r="A32" s="27" t="s">
        <v>131</v>
      </c>
      <c r="B32" s="46"/>
      <c r="C32" s="46"/>
      <c r="D32" s="71"/>
    </row>
    <row r="33" spans="1:4" ht="24" customHeight="1" x14ac:dyDescent="0.35">
      <c r="A33" s="29" t="s">
        <v>300</v>
      </c>
      <c r="B33" s="46"/>
      <c r="C33" s="46"/>
      <c r="D33" s="72"/>
    </row>
    <row r="34" spans="1:4" ht="24" customHeight="1" x14ac:dyDescent="0.35">
      <c r="A34" s="27" t="s">
        <v>13</v>
      </c>
      <c r="B34" s="46"/>
      <c r="C34" s="46"/>
      <c r="D34" s="72"/>
    </row>
    <row r="35" spans="1:4" ht="24" customHeight="1" x14ac:dyDescent="0.35">
      <c r="A35" s="29" t="s">
        <v>132</v>
      </c>
      <c r="B35" s="46"/>
      <c r="C35" s="46"/>
      <c r="D35" s="72"/>
    </row>
    <row r="36" spans="1:4" ht="24" customHeight="1" x14ac:dyDescent="0.35">
      <c r="A36" s="29" t="s">
        <v>436</v>
      </c>
      <c r="B36" s="46"/>
      <c r="C36" s="46"/>
      <c r="D36" s="72"/>
    </row>
    <row r="37" spans="1:4" ht="24" customHeight="1" x14ac:dyDescent="0.35">
      <c r="A37" s="29" t="s">
        <v>9</v>
      </c>
      <c r="B37" s="46"/>
      <c r="C37" s="46"/>
      <c r="D37" s="72"/>
    </row>
    <row r="38" spans="1:4" ht="24" customHeight="1" x14ac:dyDescent="0.35">
      <c r="A38" s="27" t="s">
        <v>14</v>
      </c>
      <c r="B38" s="46"/>
      <c r="C38" s="46"/>
      <c r="D38" s="72"/>
    </row>
    <row r="39" spans="1:4" ht="24" customHeight="1" x14ac:dyDescent="0.35">
      <c r="A39" s="27" t="s">
        <v>15</v>
      </c>
      <c r="B39" s="46"/>
      <c r="C39" s="46"/>
      <c r="D39" s="72"/>
    </row>
    <row r="40" spans="1:4" ht="24" customHeight="1" x14ac:dyDescent="0.35">
      <c r="A40" s="27" t="s">
        <v>16</v>
      </c>
      <c r="B40" s="46"/>
      <c r="C40" s="46"/>
      <c r="D40" s="72"/>
    </row>
    <row r="41" spans="1:4" ht="24" customHeight="1" x14ac:dyDescent="0.35">
      <c r="A41" s="27" t="s">
        <v>17</v>
      </c>
      <c r="B41" s="46"/>
      <c r="C41" s="46"/>
      <c r="D41" s="72"/>
    </row>
    <row r="42" spans="1:4" ht="24" customHeight="1" x14ac:dyDescent="0.35">
      <c r="A42" s="27" t="s">
        <v>623</v>
      </c>
      <c r="B42" s="46"/>
      <c r="C42" s="46"/>
      <c r="D42" s="72"/>
    </row>
    <row r="43" spans="1:4" ht="24" customHeight="1" x14ac:dyDescent="0.35">
      <c r="A43" s="27" t="s">
        <v>23</v>
      </c>
      <c r="B43" s="76"/>
      <c r="C43" s="46"/>
      <c r="D43" s="72"/>
    </row>
    <row r="44" spans="1:4" ht="24" customHeight="1" x14ac:dyDescent="0.35">
      <c r="A44" s="27" t="s">
        <v>24</v>
      </c>
      <c r="B44" s="76"/>
      <c r="C44" s="46"/>
      <c r="D44" s="72"/>
    </row>
    <row r="45" spans="1:4" ht="24" customHeight="1" x14ac:dyDescent="0.35">
      <c r="A45" s="27" t="s">
        <v>429</v>
      </c>
      <c r="B45" s="46"/>
      <c r="C45" s="46"/>
      <c r="D45" s="45"/>
    </row>
    <row r="46" spans="1:4" ht="24" customHeight="1" x14ac:dyDescent="0.35">
      <c r="A46" s="27" t="s">
        <v>390</v>
      </c>
      <c r="B46" s="46"/>
      <c r="C46" s="46"/>
      <c r="D46" s="72"/>
    </row>
    <row r="47" spans="1:4" ht="24" customHeight="1" x14ac:dyDescent="0.35">
      <c r="A47" s="27" t="s">
        <v>61</v>
      </c>
      <c r="B47" s="46"/>
      <c r="C47" s="46"/>
      <c r="D47" s="72"/>
    </row>
    <row r="48" spans="1:4" ht="24" customHeight="1" x14ac:dyDescent="0.35">
      <c r="A48" s="27" t="s">
        <v>28</v>
      </c>
      <c r="B48" s="46"/>
      <c r="C48" s="222"/>
      <c r="D48" s="72"/>
    </row>
    <row r="49" spans="1:4" ht="24" customHeight="1" x14ac:dyDescent="0.35">
      <c r="A49" s="30" t="s">
        <v>438</v>
      </c>
      <c r="B49" s="46"/>
      <c r="C49" s="46"/>
      <c r="D49" s="45"/>
    </row>
    <row r="50" spans="1:4" ht="24" customHeight="1" x14ac:dyDescent="0.35">
      <c r="A50" s="30" t="s">
        <v>437</v>
      </c>
      <c r="B50" s="46"/>
      <c r="C50" s="189"/>
      <c r="D50" s="72"/>
    </row>
    <row r="51" spans="1:4" ht="24" customHeight="1" x14ac:dyDescent="0.35">
      <c r="A51" s="30" t="s">
        <v>553</v>
      </c>
      <c r="B51" s="46"/>
      <c r="C51" s="46"/>
      <c r="D51" s="72"/>
    </row>
    <row r="52" spans="1:4" ht="24" customHeight="1" x14ac:dyDescent="0.35">
      <c r="A52" s="27" t="s">
        <v>125</v>
      </c>
      <c r="B52" s="46"/>
      <c r="C52" s="46"/>
      <c r="D52" s="45"/>
    </row>
    <row r="53" spans="1:4" ht="24" customHeight="1" x14ac:dyDescent="0.35">
      <c r="A53" s="30" t="s">
        <v>274</v>
      </c>
      <c r="B53" s="46"/>
      <c r="C53" s="48"/>
      <c r="D53" s="161"/>
    </row>
    <row r="54" spans="1:4" ht="24" customHeight="1" x14ac:dyDescent="0.35">
      <c r="A54" s="30" t="s">
        <v>442</v>
      </c>
      <c r="B54" s="46"/>
      <c r="C54" s="46"/>
      <c r="D54" s="161"/>
    </row>
    <row r="55" spans="1:4" ht="24" customHeight="1" x14ac:dyDescent="0.35">
      <c r="A55" s="30" t="s">
        <v>249</v>
      </c>
      <c r="B55" s="249"/>
      <c r="C55" s="48"/>
      <c r="D55" s="161"/>
    </row>
    <row r="56" spans="1:4" ht="103.5" customHeight="1" x14ac:dyDescent="0.35">
      <c r="A56" s="78" t="s">
        <v>629</v>
      </c>
      <c r="B56" s="250"/>
      <c r="C56" s="251"/>
      <c r="D56" s="252"/>
    </row>
    <row r="57" spans="1:4" ht="24" customHeight="1" x14ac:dyDescent="0.35">
      <c r="A57" s="3"/>
      <c r="B57" s="244"/>
      <c r="C57" s="222"/>
      <c r="D57" s="237"/>
    </row>
    <row r="58" spans="1:4" ht="24" customHeight="1" x14ac:dyDescent="0.35">
      <c r="A58" s="3"/>
      <c r="B58" s="244"/>
      <c r="C58" s="222"/>
      <c r="D58" s="237"/>
    </row>
    <row r="59" spans="1:4" ht="24" customHeight="1" x14ac:dyDescent="0.35">
      <c r="A59" s="3"/>
      <c r="B59" s="244"/>
      <c r="C59" s="222"/>
      <c r="D59" s="237"/>
    </row>
    <row r="60" spans="1:4" ht="24" customHeight="1" x14ac:dyDescent="0.35">
      <c r="A60" s="3"/>
      <c r="B60" s="244"/>
      <c r="C60" s="222"/>
      <c r="D60" s="237"/>
    </row>
    <row r="61" spans="1:4" ht="24" customHeight="1" x14ac:dyDescent="0.35">
      <c r="A61" s="3"/>
      <c r="B61" s="244"/>
      <c r="C61" s="222"/>
      <c r="D61" s="237"/>
    </row>
    <row r="62" spans="1:4" ht="24" customHeight="1" x14ac:dyDescent="0.35">
      <c r="A62" s="3"/>
      <c r="B62" s="244"/>
      <c r="C62" s="222"/>
      <c r="D62" s="237"/>
    </row>
    <row r="63" spans="1:4" ht="24" customHeight="1" thickBot="1" x14ac:dyDescent="0.4">
      <c r="A63" s="3"/>
      <c r="B63" s="244"/>
      <c r="C63" s="222"/>
      <c r="D63" s="237"/>
    </row>
    <row r="64" spans="1:4" ht="24" customHeight="1" x14ac:dyDescent="0.35">
      <c r="A64" s="21" t="s">
        <v>286</v>
      </c>
      <c r="B64" s="221" t="s">
        <v>580</v>
      </c>
      <c r="C64" s="265" t="s">
        <v>10</v>
      </c>
      <c r="D64" s="266"/>
    </row>
    <row r="65" spans="1:4" ht="24" customHeight="1" x14ac:dyDescent="0.35">
      <c r="A65" s="27" t="s">
        <v>611</v>
      </c>
      <c r="B65" s="46"/>
      <c r="C65" s="267"/>
      <c r="D65" s="268"/>
    </row>
    <row r="66" spans="1:4" ht="24" customHeight="1" x14ac:dyDescent="0.35">
      <c r="A66" s="27" t="s">
        <v>612</v>
      </c>
      <c r="B66" s="46"/>
      <c r="C66" s="232"/>
      <c r="D66" s="233"/>
    </row>
    <row r="67" spans="1:4" ht="24" customHeight="1" x14ac:dyDescent="0.35">
      <c r="A67" s="27" t="s">
        <v>613</v>
      </c>
      <c r="B67" s="46"/>
      <c r="C67" s="232"/>
      <c r="D67" s="233"/>
    </row>
    <row r="68" spans="1:4" ht="24" customHeight="1" x14ac:dyDescent="0.35">
      <c r="A68" s="27" t="s">
        <v>111</v>
      </c>
      <c r="B68" s="46"/>
      <c r="C68" s="267"/>
      <c r="D68" s="268"/>
    </row>
    <row r="69" spans="1:4" ht="24" customHeight="1" x14ac:dyDescent="0.35">
      <c r="A69" s="27" t="s">
        <v>614</v>
      </c>
      <c r="B69" s="46"/>
      <c r="C69" s="232"/>
      <c r="D69" s="233"/>
    </row>
    <row r="70" spans="1:4" ht="24" customHeight="1" x14ac:dyDescent="0.35">
      <c r="A70" s="27" t="s">
        <v>615</v>
      </c>
      <c r="B70" s="46"/>
      <c r="C70" s="267"/>
      <c r="D70" s="268"/>
    </row>
    <row r="71" spans="1:4" ht="24" customHeight="1" x14ac:dyDescent="0.35">
      <c r="A71" s="27" t="s">
        <v>616</v>
      </c>
      <c r="B71" s="46"/>
      <c r="C71" s="232"/>
      <c r="D71" s="233"/>
    </row>
    <row r="72" spans="1:4" ht="24" customHeight="1" x14ac:dyDescent="0.35">
      <c r="A72" s="27" t="s">
        <v>112</v>
      </c>
      <c r="B72" s="46"/>
      <c r="C72" s="267"/>
      <c r="D72" s="268"/>
    </row>
    <row r="73" spans="1:4" ht="24" customHeight="1" x14ac:dyDescent="0.35">
      <c r="A73" s="27" t="s">
        <v>113</v>
      </c>
      <c r="B73" s="46"/>
      <c r="C73" s="267"/>
      <c r="D73" s="268"/>
    </row>
    <row r="74" spans="1:4" ht="24" customHeight="1" x14ac:dyDescent="0.35">
      <c r="A74" s="27" t="s">
        <v>576</v>
      </c>
      <c r="B74" s="46"/>
      <c r="C74" s="267"/>
      <c r="D74" s="268"/>
    </row>
    <row r="75" spans="1:4" ht="24" customHeight="1" x14ac:dyDescent="0.35">
      <c r="A75" s="27" t="s">
        <v>114</v>
      </c>
      <c r="B75" s="46"/>
      <c r="C75" s="267"/>
      <c r="D75" s="268"/>
    </row>
    <row r="76" spans="1:4" ht="24" customHeight="1" x14ac:dyDescent="0.35">
      <c r="A76" s="27" t="s">
        <v>115</v>
      </c>
      <c r="B76" s="46"/>
      <c r="C76" s="267"/>
      <c r="D76" s="268"/>
    </row>
    <row r="77" spans="1:4" ht="24" customHeight="1" x14ac:dyDescent="0.35">
      <c r="A77" s="27" t="s">
        <v>617</v>
      </c>
      <c r="B77" s="46"/>
      <c r="C77" s="232"/>
      <c r="D77" s="233"/>
    </row>
    <row r="78" spans="1:4" ht="24" customHeight="1" x14ac:dyDescent="0.35">
      <c r="A78" s="27" t="s">
        <v>618</v>
      </c>
      <c r="B78" s="46"/>
      <c r="C78" s="267"/>
      <c r="D78" s="268"/>
    </row>
    <row r="79" spans="1:4" ht="24" customHeight="1" x14ac:dyDescent="0.35">
      <c r="A79" s="27" t="s">
        <v>117</v>
      </c>
      <c r="B79" s="46"/>
      <c r="C79" s="267"/>
      <c r="D79" s="268"/>
    </row>
    <row r="80" spans="1:4" ht="24" customHeight="1" x14ac:dyDescent="0.35">
      <c r="A80" s="27" t="s">
        <v>619</v>
      </c>
      <c r="B80" s="46"/>
      <c r="C80" s="267"/>
      <c r="D80" s="268"/>
    </row>
    <row r="81" spans="1:4" ht="24" customHeight="1" x14ac:dyDescent="0.35">
      <c r="A81" s="27" t="s">
        <v>116</v>
      </c>
      <c r="B81" s="46"/>
      <c r="C81" s="267"/>
      <c r="D81" s="268"/>
    </row>
    <row r="82" spans="1:4" ht="24" customHeight="1" thickBot="1" x14ac:dyDescent="0.4">
      <c r="A82" s="28" t="s">
        <v>3</v>
      </c>
      <c r="B82" s="49"/>
      <c r="C82" s="269"/>
      <c r="D82" s="270"/>
    </row>
    <row r="83" spans="1:4" ht="24" customHeight="1" x14ac:dyDescent="0.35">
      <c r="A83" s="271" t="s">
        <v>630</v>
      </c>
      <c r="B83" s="272"/>
      <c r="C83" s="273"/>
      <c r="D83" s="7" t="s">
        <v>10</v>
      </c>
    </row>
    <row r="84" spans="1:4" ht="24" customHeight="1" x14ac:dyDescent="0.35">
      <c r="A84" s="27" t="s">
        <v>404</v>
      </c>
      <c r="B84" s="46"/>
      <c r="C84" s="46"/>
      <c r="D84" s="72"/>
    </row>
    <row r="85" spans="1:4" ht="24" customHeight="1" x14ac:dyDescent="0.35">
      <c r="A85" s="29" t="s">
        <v>540</v>
      </c>
      <c r="B85" s="44"/>
      <c r="C85" s="176"/>
      <c r="D85" s="72"/>
    </row>
    <row r="86" spans="1:4" ht="24" customHeight="1" x14ac:dyDescent="0.35">
      <c r="A86" s="27" t="s">
        <v>492</v>
      </c>
      <c r="B86" s="44"/>
      <c r="C86" s="176"/>
      <c r="D86" s="50" t="s">
        <v>491</v>
      </c>
    </row>
    <row r="87" spans="1:4" ht="24" customHeight="1" x14ac:dyDescent="0.35">
      <c r="A87" s="27" t="s">
        <v>493</v>
      </c>
      <c r="B87" s="44"/>
      <c r="C87" s="44"/>
      <c r="D87" s="50" t="s">
        <v>491</v>
      </c>
    </row>
    <row r="88" spans="1:4" s="181" customFormat="1" ht="24" customHeight="1" x14ac:dyDescent="0.35">
      <c r="A88" s="178" t="s">
        <v>579</v>
      </c>
      <c r="B88" s="46"/>
      <c r="C88" s="179"/>
      <c r="D88" s="180"/>
    </row>
    <row r="89" spans="1:4" ht="24" customHeight="1" x14ac:dyDescent="0.35">
      <c r="A89" s="27" t="s">
        <v>300</v>
      </c>
      <c r="B89" s="46"/>
      <c r="C89" s="46"/>
      <c r="D89" s="72"/>
    </row>
    <row r="90" spans="1:4" ht="24" customHeight="1" x14ac:dyDescent="0.35">
      <c r="A90" s="27" t="s">
        <v>624</v>
      </c>
      <c r="B90" s="46"/>
      <c r="C90" s="246"/>
      <c r="D90" s="72"/>
    </row>
    <row r="91" spans="1:4" ht="24" customHeight="1" x14ac:dyDescent="0.35">
      <c r="A91" s="29" t="s">
        <v>124</v>
      </c>
      <c r="B91" s="46"/>
      <c r="C91" s="72"/>
      <c r="D91" s="72"/>
    </row>
    <row r="92" spans="1:4" ht="24" customHeight="1" x14ac:dyDescent="0.35">
      <c r="A92" s="27" t="s">
        <v>376</v>
      </c>
      <c r="B92" s="46"/>
      <c r="C92" s="46"/>
      <c r="D92" s="72"/>
    </row>
    <row r="93" spans="1:4" ht="24" customHeight="1" x14ac:dyDescent="0.35">
      <c r="A93" s="27" t="s">
        <v>551</v>
      </c>
      <c r="B93" s="46"/>
      <c r="C93" s="46"/>
      <c r="D93" s="72"/>
    </row>
    <row r="94" spans="1:4" ht="24" customHeight="1" x14ac:dyDescent="0.35">
      <c r="A94" s="29" t="s">
        <v>625</v>
      </c>
      <c r="B94" s="46"/>
      <c r="C94" s="46"/>
      <c r="D94" s="72"/>
    </row>
    <row r="95" spans="1:4" ht="24" customHeight="1" x14ac:dyDescent="0.35">
      <c r="A95" s="27" t="s">
        <v>138</v>
      </c>
      <c r="B95" s="46"/>
      <c r="C95" s="46"/>
      <c r="D95" s="72"/>
    </row>
    <row r="96" spans="1:4" ht="24" customHeight="1" x14ac:dyDescent="0.35">
      <c r="A96" s="27" t="s">
        <v>628</v>
      </c>
      <c r="B96" s="46"/>
      <c r="C96" s="46"/>
      <c r="D96" s="72"/>
    </row>
    <row r="97" spans="1:4" ht="24" customHeight="1" x14ac:dyDescent="0.35">
      <c r="A97" s="27" t="s">
        <v>627</v>
      </c>
      <c r="B97" s="46"/>
      <c r="C97" s="46"/>
      <c r="D97" s="72"/>
    </row>
    <row r="98" spans="1:4" ht="24" customHeight="1" x14ac:dyDescent="0.35">
      <c r="A98" s="27" t="s">
        <v>137</v>
      </c>
      <c r="B98" s="46"/>
      <c r="C98" s="46"/>
      <c r="D98" s="72"/>
    </row>
    <row r="99" spans="1:4" ht="24" customHeight="1" x14ac:dyDescent="0.35">
      <c r="A99" s="27" t="s">
        <v>139</v>
      </c>
      <c r="B99" s="46"/>
      <c r="C99" s="46"/>
      <c r="D99" s="72"/>
    </row>
    <row r="100" spans="1:4" ht="24" customHeight="1" x14ac:dyDescent="0.35">
      <c r="A100" s="29" t="s">
        <v>126</v>
      </c>
      <c r="B100" s="46"/>
      <c r="C100" s="46"/>
      <c r="D100" s="72"/>
    </row>
    <row r="101" spans="1:4" ht="24" customHeight="1" x14ac:dyDescent="0.35">
      <c r="A101" s="29" t="s">
        <v>552</v>
      </c>
      <c r="B101" s="46"/>
      <c r="C101" s="46"/>
      <c r="D101" s="72"/>
    </row>
    <row r="102" spans="1:4" ht="24" customHeight="1" x14ac:dyDescent="0.35">
      <c r="A102" s="29" t="s">
        <v>586</v>
      </c>
      <c r="B102" s="44"/>
      <c r="C102" s="46"/>
      <c r="D102" s="224" t="s">
        <v>587</v>
      </c>
    </row>
    <row r="103" spans="1:4" ht="24" customHeight="1" x14ac:dyDescent="0.35">
      <c r="A103" s="29" t="s">
        <v>41</v>
      </c>
      <c r="B103" s="46"/>
      <c r="C103" s="46"/>
      <c r="D103" s="72"/>
    </row>
    <row r="104" spans="1:4" ht="24" customHeight="1" x14ac:dyDescent="0.35">
      <c r="A104" s="29" t="s">
        <v>44</v>
      </c>
      <c r="B104" s="46"/>
      <c r="C104" s="46"/>
      <c r="D104" s="72"/>
    </row>
    <row r="105" spans="1:4" ht="24" customHeight="1" x14ac:dyDescent="0.35">
      <c r="A105" s="27" t="s">
        <v>45</v>
      </c>
      <c r="B105" s="46"/>
      <c r="C105" s="46"/>
      <c r="D105" s="72"/>
    </row>
    <row r="106" spans="1:4" ht="24" customHeight="1" x14ac:dyDescent="0.35">
      <c r="A106" s="27" t="s">
        <v>384</v>
      </c>
      <c r="B106" s="46"/>
      <c r="C106" s="46"/>
      <c r="D106" s="72"/>
    </row>
    <row r="107" spans="1:4" ht="24" customHeight="1" x14ac:dyDescent="0.35">
      <c r="A107" s="27" t="s">
        <v>296</v>
      </c>
      <c r="B107" s="46"/>
      <c r="C107" s="46"/>
      <c r="D107" s="72"/>
    </row>
    <row r="108" spans="1:4" ht="24" customHeight="1" x14ac:dyDescent="0.35">
      <c r="A108" s="27" t="s">
        <v>385</v>
      </c>
      <c r="B108" s="46"/>
      <c r="C108" s="46"/>
      <c r="D108" s="72"/>
    </row>
    <row r="109" spans="1:4" ht="24" customHeight="1" x14ac:dyDescent="0.35">
      <c r="A109" s="27" t="s">
        <v>56</v>
      </c>
      <c r="B109" s="46"/>
      <c r="C109" s="46"/>
      <c r="D109" s="72"/>
    </row>
    <row r="110" spans="1:4" ht="24" customHeight="1" x14ac:dyDescent="0.35">
      <c r="A110" s="30" t="s">
        <v>57</v>
      </c>
      <c r="B110" s="46"/>
      <c r="C110" s="46"/>
      <c r="D110" s="72"/>
    </row>
    <row r="111" spans="1:4" ht="24" customHeight="1" x14ac:dyDescent="0.35">
      <c r="A111" s="27" t="s">
        <v>28</v>
      </c>
      <c r="B111" s="46"/>
      <c r="C111" s="47"/>
      <c r="D111" s="72"/>
    </row>
    <row r="112" spans="1:4" ht="24" customHeight="1" x14ac:dyDescent="0.35">
      <c r="A112" s="30" t="s">
        <v>438</v>
      </c>
      <c r="B112" s="46"/>
      <c r="C112" s="46"/>
      <c r="D112" s="45"/>
    </row>
    <row r="113" spans="1:4" ht="24" customHeight="1" x14ac:dyDescent="0.35">
      <c r="A113" s="30" t="s">
        <v>437</v>
      </c>
      <c r="B113" s="46"/>
      <c r="C113" s="48"/>
      <c r="D113" s="161"/>
    </row>
    <row r="114" spans="1:4" ht="24" customHeight="1" x14ac:dyDescent="0.35">
      <c r="A114" s="30" t="s">
        <v>146</v>
      </c>
      <c r="B114" s="48"/>
      <c r="C114" s="48"/>
      <c r="D114" s="161"/>
    </row>
    <row r="115" spans="1:4" ht="24" customHeight="1" x14ac:dyDescent="0.35">
      <c r="A115" s="78" t="s">
        <v>626</v>
      </c>
      <c r="B115" s="46"/>
      <c r="C115" s="247"/>
      <c r="D115" s="248"/>
    </row>
    <row r="116" spans="1:4" ht="24" customHeight="1" thickBot="1" x14ac:dyDescent="0.4">
      <c r="A116" s="3"/>
      <c r="B116" s="25"/>
      <c r="C116" s="25"/>
      <c r="D116" s="2"/>
    </row>
    <row r="117" spans="1:4" ht="24" customHeight="1" thickBot="1" x14ac:dyDescent="0.4">
      <c r="A117" s="32" t="s">
        <v>58</v>
      </c>
      <c r="B117" s="199"/>
      <c r="C117" s="33"/>
      <c r="D117" s="200" t="s">
        <v>10</v>
      </c>
    </row>
    <row r="118" spans="1:4" ht="24" customHeight="1" x14ac:dyDescent="0.35">
      <c r="A118" s="26" t="s">
        <v>494</v>
      </c>
      <c r="B118" s="51"/>
      <c r="C118" s="51"/>
      <c r="D118" s="225"/>
    </row>
    <row r="119" spans="1:4" s="181" customFormat="1" ht="24" customHeight="1" x14ac:dyDescent="0.35">
      <c r="A119" s="178" t="s">
        <v>579</v>
      </c>
      <c r="B119" s="46"/>
      <c r="C119" s="179"/>
      <c r="D119" s="201"/>
    </row>
    <row r="120" spans="1:4" ht="24" customHeight="1" x14ac:dyDescent="0.35">
      <c r="A120" s="8" t="s">
        <v>61</v>
      </c>
      <c r="B120" s="44"/>
      <c r="C120" s="44"/>
      <c r="D120" s="202"/>
    </row>
    <row r="121" spans="1:4" ht="24" customHeight="1" x14ac:dyDescent="0.35">
      <c r="A121" s="27" t="s">
        <v>45</v>
      </c>
      <c r="B121" s="76"/>
      <c r="C121" s="46"/>
      <c r="D121" s="72"/>
    </row>
    <row r="122" spans="1:4" ht="24" customHeight="1" x14ac:dyDescent="0.35">
      <c r="A122" s="27" t="s">
        <v>46</v>
      </c>
      <c r="B122" s="46"/>
      <c r="C122" s="46"/>
      <c r="D122" s="72"/>
    </row>
    <row r="123" spans="1:4" ht="24" customHeight="1" x14ac:dyDescent="0.35">
      <c r="A123" s="27" t="s">
        <v>56</v>
      </c>
      <c r="B123" s="46"/>
      <c r="C123" s="46"/>
      <c r="D123" s="203"/>
    </row>
    <row r="124" spans="1:4" ht="24" customHeight="1" x14ac:dyDescent="0.35">
      <c r="A124" s="30" t="s">
        <v>57</v>
      </c>
      <c r="B124" s="46"/>
      <c r="C124" s="46"/>
      <c r="D124" s="72"/>
    </row>
    <row r="125" spans="1:4" ht="24" customHeight="1" x14ac:dyDescent="0.35">
      <c r="A125" s="27" t="s">
        <v>64</v>
      </c>
      <c r="B125" s="46"/>
      <c r="C125" s="46"/>
      <c r="D125" s="72"/>
    </row>
    <row r="126" spans="1:4" s="3" customFormat="1" ht="24" customHeight="1" x14ac:dyDescent="0.35">
      <c r="A126" s="27" t="s">
        <v>402</v>
      </c>
      <c r="B126" s="46"/>
      <c r="C126" s="46"/>
      <c r="D126" s="72"/>
    </row>
    <row r="127" spans="1:4" ht="24" customHeight="1" thickBot="1" x14ac:dyDescent="0.4">
      <c r="A127" s="28" t="s">
        <v>403</v>
      </c>
      <c r="B127" s="49"/>
      <c r="C127" s="49" t="s">
        <v>62</v>
      </c>
      <c r="D127" s="162"/>
    </row>
    <row r="128" spans="1:4" ht="24" customHeight="1" x14ac:dyDescent="0.35">
      <c r="A128" s="3"/>
      <c r="B128" s="25"/>
      <c r="C128" s="25"/>
      <c r="D128" s="2"/>
    </row>
    <row r="129" spans="1:4" ht="24" customHeight="1" thickBot="1" x14ac:dyDescent="0.4">
      <c r="A129" s="3"/>
      <c r="B129" s="25"/>
      <c r="C129" s="25"/>
      <c r="D129" s="2"/>
    </row>
    <row r="130" spans="1:4" ht="24" customHeight="1" thickBot="1" x14ac:dyDescent="0.4">
      <c r="A130" s="17" t="s">
        <v>67</v>
      </c>
      <c r="B130" s="18"/>
      <c r="C130" s="19"/>
      <c r="D130" s="20" t="s">
        <v>10</v>
      </c>
    </row>
    <row r="131" spans="1:4" ht="24" customHeight="1" x14ac:dyDescent="0.35">
      <c r="A131" s="26" t="s">
        <v>61</v>
      </c>
      <c r="B131" s="51"/>
      <c r="C131" s="51"/>
      <c r="D131" s="163"/>
    </row>
    <row r="132" spans="1:4" ht="24" customHeight="1" x14ac:dyDescent="0.35">
      <c r="A132" s="27" t="s">
        <v>68</v>
      </c>
      <c r="B132" s="46"/>
      <c r="C132" s="46"/>
      <c r="D132" s="72"/>
    </row>
    <row r="133" spans="1:4" ht="24" customHeight="1" x14ac:dyDescent="0.35">
      <c r="A133" s="27" t="s">
        <v>69</v>
      </c>
      <c r="B133" s="46"/>
      <c r="C133" s="46"/>
      <c r="D133" s="72"/>
    </row>
    <row r="134" spans="1:4" ht="24" customHeight="1" x14ac:dyDescent="0.35">
      <c r="A134" s="27" t="s">
        <v>28</v>
      </c>
      <c r="B134" s="46"/>
      <c r="C134" s="47"/>
      <c r="D134" s="72"/>
    </row>
    <row r="135" spans="1:4" ht="24" customHeight="1" x14ac:dyDescent="0.35">
      <c r="A135" s="30" t="s">
        <v>437</v>
      </c>
      <c r="B135" s="46"/>
      <c r="C135" s="47"/>
      <c r="D135" s="72"/>
    </row>
    <row r="136" spans="1:4" ht="24" customHeight="1" x14ac:dyDescent="0.35">
      <c r="A136" s="30" t="s">
        <v>438</v>
      </c>
      <c r="B136" s="46"/>
      <c r="C136" s="46"/>
      <c r="D136" s="45"/>
    </row>
    <row r="137" spans="1:4" ht="24" customHeight="1" x14ac:dyDescent="0.35">
      <c r="A137" s="27" t="s">
        <v>70</v>
      </c>
      <c r="B137" s="46"/>
      <c r="C137" s="46"/>
      <c r="D137" s="72"/>
    </row>
    <row r="138" spans="1:4" ht="24" customHeight="1" x14ac:dyDescent="0.35">
      <c r="A138" s="27" t="s">
        <v>142</v>
      </c>
      <c r="B138" s="46"/>
      <c r="C138" s="46"/>
      <c r="D138" s="72"/>
    </row>
    <row r="139" spans="1:4" ht="24" customHeight="1" x14ac:dyDescent="0.35">
      <c r="A139" s="27" t="s">
        <v>248</v>
      </c>
      <c r="B139" s="46"/>
      <c r="C139" s="46"/>
      <c r="D139" s="72"/>
    </row>
    <row r="140" spans="1:4" ht="24" customHeight="1" x14ac:dyDescent="0.35">
      <c r="A140" s="27" t="s">
        <v>287</v>
      </c>
      <c r="B140" s="46"/>
      <c r="C140" s="46"/>
      <c r="D140" s="72"/>
    </row>
    <row r="141" spans="1:4" ht="24" customHeight="1" x14ac:dyDescent="0.35">
      <c r="A141" s="27" t="s">
        <v>72</v>
      </c>
      <c r="B141" s="46"/>
      <c r="C141" s="46"/>
      <c r="D141" s="72"/>
    </row>
    <row r="142" spans="1:4" ht="24" customHeight="1" x14ac:dyDescent="0.35">
      <c r="A142" s="27" t="s">
        <v>73</v>
      </c>
      <c r="B142" s="46"/>
      <c r="C142" s="46"/>
      <c r="D142" s="72"/>
    </row>
    <row r="143" spans="1:4" ht="24" customHeight="1" x14ac:dyDescent="0.35">
      <c r="A143" s="27" t="s">
        <v>281</v>
      </c>
      <c r="B143" s="46"/>
      <c r="C143" s="46"/>
      <c r="D143" s="72"/>
    </row>
    <row r="144" spans="1:4" ht="24" customHeight="1" thickBot="1" x14ac:dyDescent="0.4">
      <c r="A144" s="28" t="s">
        <v>282</v>
      </c>
      <c r="B144" s="49"/>
      <c r="C144" s="49"/>
      <c r="D144" s="162"/>
    </row>
    <row r="145" spans="1:4" ht="24" customHeight="1" x14ac:dyDescent="0.35">
      <c r="A145" s="3"/>
      <c r="B145" s="25"/>
      <c r="C145" s="25"/>
      <c r="D145" s="2"/>
    </row>
    <row r="146" spans="1:4" ht="24" customHeight="1" thickBot="1" x14ac:dyDescent="0.4">
      <c r="A146" s="3"/>
      <c r="B146" s="25"/>
      <c r="C146" s="25"/>
      <c r="D146" s="2"/>
    </row>
    <row r="147" spans="1:4" ht="24" customHeight="1" thickBot="1" x14ac:dyDescent="0.4">
      <c r="A147" s="274" t="s">
        <v>74</v>
      </c>
      <c r="B147" s="275"/>
      <c r="C147" s="276"/>
      <c r="D147" s="20" t="s">
        <v>10</v>
      </c>
    </row>
    <row r="148" spans="1:4" ht="24" customHeight="1" x14ac:dyDescent="0.35">
      <c r="A148" s="26" t="s">
        <v>61</v>
      </c>
      <c r="B148" s="51"/>
      <c r="C148" s="51"/>
      <c r="D148" s="163"/>
    </row>
    <row r="149" spans="1:4" ht="24" customHeight="1" x14ac:dyDescent="0.35">
      <c r="A149" s="27" t="s">
        <v>75</v>
      </c>
      <c r="B149" s="46"/>
      <c r="C149" s="46"/>
      <c r="D149" s="72"/>
    </row>
    <row r="150" spans="1:4" ht="24" customHeight="1" x14ac:dyDescent="0.35">
      <c r="A150" s="27" t="s">
        <v>28</v>
      </c>
      <c r="B150" s="46"/>
      <c r="C150" s="47"/>
      <c r="D150" s="72"/>
    </row>
    <row r="151" spans="1:4" ht="24" customHeight="1" x14ac:dyDescent="0.35">
      <c r="A151" s="30" t="s">
        <v>437</v>
      </c>
      <c r="B151" s="46"/>
      <c r="C151" s="47"/>
      <c r="D151" s="72"/>
    </row>
    <row r="152" spans="1:4" ht="24" customHeight="1" x14ac:dyDescent="0.35">
      <c r="A152" s="30" t="s">
        <v>438</v>
      </c>
      <c r="B152" s="46"/>
      <c r="C152" s="46"/>
      <c r="D152" s="45"/>
    </row>
    <row r="153" spans="1:4" ht="24" customHeight="1" x14ac:dyDescent="0.35">
      <c r="A153" s="27" t="s">
        <v>143</v>
      </c>
      <c r="B153" s="46"/>
      <c r="C153" s="46"/>
      <c r="D153" s="72"/>
    </row>
    <row r="154" spans="1:4" ht="24" customHeight="1" x14ac:dyDescent="0.35">
      <c r="A154" s="30" t="s">
        <v>76</v>
      </c>
      <c r="B154" s="46"/>
      <c r="C154" s="46"/>
      <c r="D154" s="72"/>
    </row>
    <row r="155" spans="1:4" ht="24" customHeight="1" x14ac:dyDescent="0.35">
      <c r="A155" s="27" t="s">
        <v>144</v>
      </c>
      <c r="B155" s="46"/>
      <c r="C155" s="46"/>
      <c r="D155" s="72"/>
    </row>
    <row r="156" spans="1:4" ht="24" customHeight="1" x14ac:dyDescent="0.35">
      <c r="A156" s="27" t="s">
        <v>8</v>
      </c>
      <c r="B156" s="46"/>
      <c r="C156" s="46"/>
      <c r="D156" s="72"/>
    </row>
    <row r="157" spans="1:4" ht="24" customHeight="1" x14ac:dyDescent="0.35">
      <c r="A157" s="27" t="s">
        <v>78</v>
      </c>
      <c r="B157" s="46"/>
      <c r="C157" s="46"/>
      <c r="D157" s="72"/>
    </row>
    <row r="158" spans="1:4" ht="24" customHeight="1" x14ac:dyDescent="0.35">
      <c r="A158" s="30" t="s">
        <v>594</v>
      </c>
      <c r="B158" s="48"/>
      <c r="C158" s="48"/>
      <c r="D158" s="161"/>
    </row>
    <row r="159" spans="1:4" ht="24" customHeight="1" x14ac:dyDescent="0.35">
      <c r="A159" s="30" t="s">
        <v>595</v>
      </c>
      <c r="B159" s="48"/>
      <c r="C159" s="48"/>
      <c r="D159" s="161"/>
    </row>
    <row r="160" spans="1:4" ht="24" customHeight="1" thickBot="1" x14ac:dyDescent="0.4">
      <c r="A160" s="28" t="s">
        <v>77</v>
      </c>
      <c r="B160" s="49"/>
      <c r="C160" s="49"/>
      <c r="D160" s="162"/>
    </row>
    <row r="161" spans="1:4" ht="24" customHeight="1" x14ac:dyDescent="0.35">
      <c r="A161" s="3"/>
      <c r="B161" s="25"/>
      <c r="C161" s="25"/>
      <c r="D161" s="2"/>
    </row>
    <row r="162" spans="1:4" ht="24" customHeight="1" thickBot="1" x14ac:dyDescent="0.4">
      <c r="A162" s="3"/>
      <c r="B162" s="25"/>
      <c r="C162" s="25"/>
      <c r="D162" s="2"/>
    </row>
    <row r="163" spans="1:4" ht="24" customHeight="1" thickBot="1" x14ac:dyDescent="0.4">
      <c r="A163" s="191" t="s">
        <v>79</v>
      </c>
      <c r="B163" s="192"/>
      <c r="C163" s="193"/>
      <c r="D163" s="7" t="s">
        <v>10</v>
      </c>
    </row>
    <row r="164" spans="1:4" ht="24" customHeight="1" x14ac:dyDescent="0.35">
      <c r="A164" s="26" t="s">
        <v>61</v>
      </c>
      <c r="B164" s="51"/>
      <c r="C164" s="51"/>
      <c r="D164" s="163"/>
    </row>
    <row r="165" spans="1:4" ht="24" customHeight="1" x14ac:dyDescent="0.35">
      <c r="A165" s="27" t="s">
        <v>75</v>
      </c>
      <c r="B165" s="46"/>
      <c r="C165" s="46"/>
      <c r="D165" s="72"/>
    </row>
    <row r="166" spans="1:4" ht="24" customHeight="1" x14ac:dyDescent="0.35">
      <c r="A166" s="27" t="s">
        <v>28</v>
      </c>
      <c r="B166" s="46"/>
      <c r="C166" s="47"/>
      <c r="D166" s="72"/>
    </row>
    <row r="167" spans="1:4" ht="24" customHeight="1" x14ac:dyDescent="0.35">
      <c r="A167" s="30" t="s">
        <v>437</v>
      </c>
      <c r="B167" s="46"/>
      <c r="C167" s="47"/>
      <c r="D167" s="72"/>
    </row>
    <row r="168" spans="1:4" ht="24" customHeight="1" x14ac:dyDescent="0.35">
      <c r="A168" s="30" t="s">
        <v>438</v>
      </c>
      <c r="B168" s="46"/>
      <c r="C168" s="46"/>
      <c r="D168" s="45"/>
    </row>
    <row r="169" spans="1:4" ht="24" customHeight="1" x14ac:dyDescent="0.35">
      <c r="A169" s="27" t="s">
        <v>143</v>
      </c>
      <c r="B169" s="46"/>
      <c r="C169" s="46"/>
      <c r="D169" s="72"/>
    </row>
    <row r="170" spans="1:4" ht="24" customHeight="1" x14ac:dyDescent="0.35">
      <c r="A170" s="30" t="s">
        <v>76</v>
      </c>
      <c r="B170" s="46"/>
      <c r="C170" s="46"/>
      <c r="D170" s="72"/>
    </row>
    <row r="171" spans="1:4" ht="24" customHeight="1" x14ac:dyDescent="0.35">
      <c r="A171" s="27" t="s">
        <v>144</v>
      </c>
      <c r="B171" s="46"/>
      <c r="C171" s="46"/>
      <c r="D171" s="72"/>
    </row>
    <row r="172" spans="1:4" ht="24" customHeight="1" x14ac:dyDescent="0.35">
      <c r="A172" s="27" t="s">
        <v>8</v>
      </c>
      <c r="B172" s="46"/>
      <c r="C172" s="46"/>
      <c r="D172" s="72"/>
    </row>
    <row r="173" spans="1:4" ht="24" customHeight="1" x14ac:dyDescent="0.35">
      <c r="A173" s="27" t="s">
        <v>78</v>
      </c>
      <c r="B173" s="46"/>
      <c r="C173" s="46"/>
      <c r="D173" s="72"/>
    </row>
    <row r="174" spans="1:4" ht="24" customHeight="1" x14ac:dyDescent="0.35">
      <c r="A174" s="30" t="s">
        <v>594</v>
      </c>
      <c r="B174" s="48"/>
      <c r="C174" s="48"/>
      <c r="D174" s="161"/>
    </row>
    <row r="175" spans="1:4" ht="24" customHeight="1" x14ac:dyDescent="0.35">
      <c r="A175" s="30" t="s">
        <v>595</v>
      </c>
      <c r="B175" s="48"/>
      <c r="C175" s="48"/>
      <c r="D175" s="161"/>
    </row>
    <row r="176" spans="1:4" ht="24" customHeight="1" thickBot="1" x14ac:dyDescent="0.4">
      <c r="A176" s="28" t="s">
        <v>77</v>
      </c>
      <c r="B176" s="49"/>
      <c r="C176" s="49"/>
      <c r="D176" s="162"/>
    </row>
    <row r="177" spans="1:4" ht="24" customHeight="1" x14ac:dyDescent="0.35">
      <c r="A177" s="3"/>
      <c r="B177" s="25"/>
      <c r="C177" s="25"/>
      <c r="D177" s="2"/>
    </row>
    <row r="178" spans="1:4" ht="24" customHeight="1" thickBot="1" x14ac:dyDescent="0.4">
      <c r="B178" s="25"/>
      <c r="C178" s="25"/>
    </row>
    <row r="179" spans="1:4" ht="24" customHeight="1" thickBot="1" x14ac:dyDescent="0.4">
      <c r="A179" s="195" t="s">
        <v>80</v>
      </c>
      <c r="B179" s="196"/>
      <c r="C179" s="197"/>
      <c r="D179" s="20" t="s">
        <v>10</v>
      </c>
    </row>
    <row r="180" spans="1:4" ht="24" customHeight="1" x14ac:dyDescent="0.35">
      <c r="A180" s="26" t="s">
        <v>81</v>
      </c>
      <c r="B180" s="51"/>
      <c r="C180" s="51"/>
      <c r="D180" s="184" t="s">
        <v>301</v>
      </c>
    </row>
    <row r="181" spans="1:4" ht="24" customHeight="1" x14ac:dyDescent="0.35">
      <c r="A181" s="27" t="s">
        <v>82</v>
      </c>
      <c r="B181" s="46"/>
      <c r="C181" s="46" t="s">
        <v>62</v>
      </c>
      <c r="D181" s="72"/>
    </row>
    <row r="182" spans="1:4" ht="24" customHeight="1" x14ac:dyDescent="0.35">
      <c r="A182" s="27" t="s">
        <v>83</v>
      </c>
      <c r="B182" s="46"/>
      <c r="C182" s="46"/>
      <c r="D182" s="72"/>
    </row>
    <row r="183" spans="1:4" ht="24" customHeight="1" thickBot="1" x14ac:dyDescent="0.4">
      <c r="A183" s="28" t="s">
        <v>84</v>
      </c>
      <c r="B183" s="49"/>
      <c r="C183" s="49"/>
      <c r="D183" s="162"/>
    </row>
    <row r="184" spans="1:4" ht="24" customHeight="1" x14ac:dyDescent="0.35">
      <c r="A184" s="3"/>
      <c r="B184" s="25"/>
      <c r="C184" s="25"/>
      <c r="D184" s="2"/>
    </row>
    <row r="185" spans="1:4" ht="24" customHeight="1" thickBot="1" x14ac:dyDescent="0.4">
      <c r="A185" s="3"/>
      <c r="B185" s="25"/>
      <c r="C185" s="25"/>
      <c r="D185" s="2"/>
    </row>
    <row r="186" spans="1:4" ht="24" customHeight="1" x14ac:dyDescent="0.35">
      <c r="A186" s="21" t="s">
        <v>285</v>
      </c>
      <c r="B186" s="221" t="s">
        <v>580</v>
      </c>
      <c r="C186" s="265" t="s">
        <v>10</v>
      </c>
      <c r="D186" s="266"/>
    </row>
    <row r="187" spans="1:4" ht="24" customHeight="1" x14ac:dyDescent="0.35">
      <c r="A187" s="27" t="s">
        <v>590</v>
      </c>
      <c r="B187" s="46"/>
      <c r="C187" s="257"/>
      <c r="D187" s="258"/>
    </row>
    <row r="188" spans="1:4" ht="24" customHeight="1" x14ac:dyDescent="0.35">
      <c r="A188" s="27" t="s">
        <v>596</v>
      </c>
      <c r="B188" s="46"/>
      <c r="C188" s="234"/>
      <c r="D188" s="235"/>
    </row>
    <row r="189" spans="1:4" ht="24" customHeight="1" x14ac:dyDescent="0.35">
      <c r="A189" s="27" t="s">
        <v>597</v>
      </c>
      <c r="B189" s="46"/>
      <c r="C189" s="234"/>
      <c r="D189" s="235"/>
    </row>
    <row r="190" spans="1:4" ht="24" customHeight="1" x14ac:dyDescent="0.35">
      <c r="A190" s="27" t="s">
        <v>598</v>
      </c>
      <c r="B190" s="46"/>
      <c r="C190" s="257"/>
      <c r="D190" s="258"/>
    </row>
    <row r="191" spans="1:4" ht="24" customHeight="1" x14ac:dyDescent="0.35">
      <c r="A191" s="27" t="s">
        <v>112</v>
      </c>
      <c r="B191" s="46"/>
      <c r="C191" s="257"/>
      <c r="D191" s="258"/>
    </row>
    <row r="192" spans="1:4" ht="24" customHeight="1" x14ac:dyDescent="0.35">
      <c r="A192" s="27" t="s">
        <v>114</v>
      </c>
      <c r="B192" s="46"/>
      <c r="C192" s="257"/>
      <c r="D192" s="258"/>
    </row>
    <row r="193" spans="1:4" ht="24" customHeight="1" x14ac:dyDescent="0.35">
      <c r="A193" s="27" t="s">
        <v>119</v>
      </c>
      <c r="B193" s="46"/>
      <c r="C193" s="257"/>
      <c r="D193" s="258"/>
    </row>
    <row r="194" spans="1:4" ht="24" customHeight="1" x14ac:dyDescent="0.35">
      <c r="A194" s="27" t="s">
        <v>599</v>
      </c>
      <c r="B194" s="46"/>
      <c r="C194" s="257"/>
      <c r="D194" s="258"/>
    </row>
    <row r="195" spans="1:4" ht="24" customHeight="1" x14ac:dyDescent="0.35">
      <c r="A195" s="27" t="s">
        <v>600</v>
      </c>
      <c r="B195" s="46"/>
      <c r="C195" s="234"/>
      <c r="D195" s="235"/>
    </row>
    <row r="196" spans="1:4" ht="24" customHeight="1" x14ac:dyDescent="0.35">
      <c r="A196" s="27" t="s">
        <v>601</v>
      </c>
      <c r="B196" s="46"/>
      <c r="C196" s="234"/>
      <c r="D196" s="235"/>
    </row>
    <row r="197" spans="1:4" ht="24" customHeight="1" x14ac:dyDescent="0.35">
      <c r="A197" s="27" t="s">
        <v>118</v>
      </c>
      <c r="B197" s="46"/>
      <c r="C197" s="257"/>
      <c r="D197" s="258"/>
    </row>
    <row r="198" spans="1:4" ht="24" customHeight="1" x14ac:dyDescent="0.35">
      <c r="A198" s="27" t="s">
        <v>121</v>
      </c>
      <c r="B198" s="46"/>
      <c r="C198" s="257"/>
      <c r="D198" s="258"/>
    </row>
    <row r="199" spans="1:4" ht="24" customHeight="1" x14ac:dyDescent="0.35">
      <c r="A199" s="27" t="s">
        <v>120</v>
      </c>
      <c r="B199" s="46"/>
      <c r="C199" s="257"/>
      <c r="D199" s="258"/>
    </row>
    <row r="200" spans="1:4" ht="24" customHeight="1" thickBot="1" x14ac:dyDescent="0.4">
      <c r="A200" s="28" t="s">
        <v>3</v>
      </c>
      <c r="B200" s="49"/>
      <c r="C200" s="277"/>
      <c r="D200" s="278"/>
    </row>
    <row r="201" spans="1:4" ht="24" customHeight="1" x14ac:dyDescent="0.35">
      <c r="A201" s="3"/>
      <c r="B201" s="25"/>
      <c r="C201" s="25"/>
      <c r="D201" s="2"/>
    </row>
    <row r="202" spans="1:4" ht="24" customHeight="1" thickBot="1" x14ac:dyDescent="0.4">
      <c r="B202" s="25"/>
      <c r="C202" s="25"/>
    </row>
    <row r="203" spans="1:4" ht="24" customHeight="1" thickBot="1" x14ac:dyDescent="0.4">
      <c r="A203" s="204" t="s">
        <v>89</v>
      </c>
      <c r="B203" s="205"/>
      <c r="C203" s="206"/>
      <c r="D203" s="200" t="s">
        <v>10</v>
      </c>
    </row>
    <row r="204" spans="1:4" ht="24" customHeight="1" x14ac:dyDescent="0.35">
      <c r="A204" s="8" t="s">
        <v>90</v>
      </c>
      <c r="B204" s="46"/>
      <c r="C204" s="44" t="s">
        <v>145</v>
      </c>
      <c r="D204" s="202"/>
    </row>
    <row r="205" spans="1:4" ht="24" customHeight="1" x14ac:dyDescent="0.35">
      <c r="A205" s="30" t="s">
        <v>91</v>
      </c>
      <c r="B205" s="46"/>
      <c r="C205" s="46"/>
      <c r="D205" s="72"/>
    </row>
    <row r="206" spans="1:4" ht="24" customHeight="1" x14ac:dyDescent="0.35">
      <c r="A206" s="30" t="s">
        <v>604</v>
      </c>
      <c r="B206" s="48"/>
      <c r="C206" s="48"/>
      <c r="D206" s="161"/>
    </row>
    <row r="207" spans="1:4" ht="24" customHeight="1" x14ac:dyDescent="0.35">
      <c r="A207" s="30" t="s">
        <v>603</v>
      </c>
      <c r="B207" s="48"/>
      <c r="C207" s="48"/>
      <c r="D207" s="161"/>
    </row>
    <row r="208" spans="1:4" ht="24" customHeight="1" x14ac:dyDescent="0.35">
      <c r="A208" s="30" t="s">
        <v>602</v>
      </c>
      <c r="B208" s="48"/>
      <c r="C208" s="48"/>
      <c r="D208" s="161"/>
    </row>
    <row r="209" spans="1:4" ht="24" customHeight="1" thickBot="1" x14ac:dyDescent="0.4">
      <c r="A209" s="28" t="s">
        <v>84</v>
      </c>
      <c r="B209" s="49"/>
      <c r="C209" s="49"/>
      <c r="D209" s="162"/>
    </row>
    <row r="210" spans="1:4" ht="24" customHeight="1" x14ac:dyDescent="0.35">
      <c r="A210" s="3"/>
      <c r="B210" s="222"/>
      <c r="C210" s="222"/>
      <c r="D210" s="237"/>
    </row>
    <row r="211" spans="1:4" ht="24" customHeight="1" x14ac:dyDescent="0.35">
      <c r="A211" s="3"/>
      <c r="B211" s="222"/>
      <c r="C211" s="222"/>
      <c r="D211" s="237"/>
    </row>
    <row r="212" spans="1:4" ht="24" customHeight="1" x14ac:dyDescent="0.35">
      <c r="B212" s="25"/>
      <c r="C212" s="25"/>
      <c r="D212" s="23"/>
    </row>
    <row r="213" spans="1:4" ht="24" customHeight="1" thickBot="1" x14ac:dyDescent="0.4">
      <c r="B213" s="25"/>
      <c r="C213" s="25"/>
      <c r="D213" s="23"/>
    </row>
    <row r="214" spans="1:4" ht="24" customHeight="1" thickBot="1" x14ac:dyDescent="0.4">
      <c r="A214" s="195" t="s">
        <v>97</v>
      </c>
      <c r="B214" s="197"/>
      <c r="C214" s="185" t="s">
        <v>10</v>
      </c>
      <c r="D214" s="22"/>
    </row>
    <row r="215" spans="1:4" ht="24" customHeight="1" x14ac:dyDescent="0.35">
      <c r="A215" s="26" t="s">
        <v>98</v>
      </c>
      <c r="B215" s="51"/>
      <c r="C215" s="186"/>
      <c r="D215" s="187"/>
    </row>
    <row r="216" spans="1:4" ht="24" customHeight="1" x14ac:dyDescent="0.35">
      <c r="A216" s="27" t="s">
        <v>99</v>
      </c>
      <c r="B216" s="46"/>
      <c r="C216" s="52"/>
      <c r="D216" s="188"/>
    </row>
    <row r="217" spans="1:4" ht="24" customHeight="1" x14ac:dyDescent="0.35">
      <c r="A217" s="27" t="s">
        <v>104</v>
      </c>
      <c r="B217" s="46"/>
      <c r="C217" s="52"/>
      <c r="D217" s="188"/>
    </row>
    <row r="218" spans="1:4" ht="24" customHeight="1" x14ac:dyDescent="0.35">
      <c r="A218" s="27" t="s">
        <v>105</v>
      </c>
      <c r="B218" s="46"/>
      <c r="C218" s="52"/>
      <c r="D218" s="188"/>
    </row>
    <row r="219" spans="1:4" ht="24" customHeight="1" x14ac:dyDescent="0.35">
      <c r="A219" s="27" t="s">
        <v>93</v>
      </c>
      <c r="B219" s="46"/>
      <c r="C219" s="46"/>
      <c r="D219" s="72"/>
    </row>
    <row r="220" spans="1:4" ht="24" customHeight="1" thickBot="1" x14ac:dyDescent="0.4">
      <c r="A220" s="28" t="s">
        <v>92</v>
      </c>
      <c r="B220" s="49"/>
      <c r="C220" s="49"/>
      <c r="D220" s="162"/>
    </row>
    <row r="221" spans="1:4" ht="24" customHeight="1" x14ac:dyDescent="0.35">
      <c r="A221" s="3"/>
      <c r="B221" s="25"/>
      <c r="C221" s="25"/>
      <c r="D221" s="9"/>
    </row>
    <row r="222" spans="1:4" ht="24" customHeight="1" thickBot="1" x14ac:dyDescent="0.4">
      <c r="B222" s="25"/>
      <c r="C222" s="25"/>
    </row>
    <row r="223" spans="1:4" ht="24" customHeight="1" thickBot="1" x14ac:dyDescent="0.4">
      <c r="A223" s="32" t="s">
        <v>106</v>
      </c>
      <c r="B223" s="33"/>
      <c r="C223" s="34" t="s">
        <v>10</v>
      </c>
      <c r="D223" s="35"/>
    </row>
    <row r="224" spans="1:4" ht="24" customHeight="1" x14ac:dyDescent="0.35">
      <c r="A224" s="26" t="s">
        <v>327</v>
      </c>
      <c r="B224" s="51"/>
      <c r="C224" s="54"/>
      <c r="D224" s="55"/>
    </row>
    <row r="225" spans="1:4" ht="24" customHeight="1" x14ac:dyDescent="0.35">
      <c r="A225" s="27" t="s">
        <v>107</v>
      </c>
      <c r="B225" s="46"/>
      <c r="C225" s="56"/>
      <c r="D225" s="57"/>
    </row>
    <row r="226" spans="1:4" ht="24" customHeight="1" x14ac:dyDescent="0.35">
      <c r="A226" s="27" t="s">
        <v>110</v>
      </c>
      <c r="B226" s="46"/>
      <c r="C226" s="58"/>
      <c r="D226" s="169"/>
    </row>
    <row r="227" spans="1:4" ht="24" customHeight="1" x14ac:dyDescent="0.35">
      <c r="A227" s="27" t="s">
        <v>509</v>
      </c>
      <c r="B227" s="46"/>
      <c r="C227" s="58"/>
      <c r="D227" s="169"/>
    </row>
    <row r="228" spans="1:4" ht="24" customHeight="1" x14ac:dyDescent="0.35">
      <c r="A228" s="27" t="s">
        <v>288</v>
      </c>
      <c r="B228" s="46"/>
      <c r="C228" s="52"/>
      <c r="D228" s="53"/>
    </row>
    <row r="229" spans="1:4" ht="24" customHeight="1" x14ac:dyDescent="0.35">
      <c r="A229" s="30" t="s">
        <v>109</v>
      </c>
      <c r="B229" s="46"/>
      <c r="C229" s="52"/>
      <c r="D229" s="53"/>
    </row>
    <row r="230" spans="1:4" ht="24" customHeight="1" x14ac:dyDescent="0.35">
      <c r="A230" s="30" t="s">
        <v>605</v>
      </c>
      <c r="B230" s="46"/>
      <c r="C230" s="238"/>
      <c r="D230" s="239"/>
    </row>
    <row r="231" spans="1:4" ht="24" customHeight="1" x14ac:dyDescent="0.35">
      <c r="A231" s="30" t="s">
        <v>606</v>
      </c>
      <c r="B231" s="46"/>
      <c r="C231" s="238"/>
      <c r="D231" s="239"/>
    </row>
    <row r="232" spans="1:4" ht="24" customHeight="1" x14ac:dyDescent="0.35">
      <c r="A232" s="30" t="s">
        <v>607</v>
      </c>
      <c r="B232" s="46"/>
      <c r="C232" s="238"/>
      <c r="D232" s="239"/>
    </row>
    <row r="233" spans="1:4" ht="24" customHeight="1" x14ac:dyDescent="0.35">
      <c r="A233" s="30" t="s">
        <v>608</v>
      </c>
      <c r="B233" s="46"/>
      <c r="C233" s="238"/>
      <c r="D233" s="239"/>
    </row>
    <row r="234" spans="1:4" ht="24" customHeight="1" x14ac:dyDescent="0.35">
      <c r="A234" s="30" t="s">
        <v>609</v>
      </c>
      <c r="B234" s="46"/>
      <c r="C234" s="238"/>
      <c r="D234" s="239"/>
    </row>
    <row r="235" spans="1:4" ht="24" customHeight="1" x14ac:dyDescent="0.35">
      <c r="A235" s="30" t="s">
        <v>610</v>
      </c>
      <c r="B235" s="46"/>
      <c r="C235" s="238"/>
      <c r="D235" s="239"/>
    </row>
    <row r="236" spans="1:4" ht="24" customHeight="1" thickBot="1" x14ac:dyDescent="0.4">
      <c r="A236" s="28" t="s">
        <v>289</v>
      </c>
      <c r="B236" s="46"/>
      <c r="C236" s="59"/>
      <c r="D236" s="60"/>
    </row>
    <row r="237" spans="1:4" ht="24" customHeight="1" x14ac:dyDescent="0.35">
      <c r="A237" s="3"/>
      <c r="B237" s="25"/>
      <c r="C237" s="25"/>
      <c r="D237" s="9"/>
    </row>
    <row r="238" spans="1:4" ht="24" customHeight="1" thickBot="1" x14ac:dyDescent="0.4">
      <c r="A238" s="3"/>
      <c r="B238" s="25"/>
      <c r="C238" s="25"/>
      <c r="D238" s="9"/>
    </row>
    <row r="239" spans="1:4" ht="24" customHeight="1" x14ac:dyDescent="0.35">
      <c r="A239" s="271" t="s">
        <v>122</v>
      </c>
      <c r="B239" s="272"/>
      <c r="C239" s="272"/>
      <c r="D239" s="266"/>
    </row>
    <row r="240" spans="1:4" ht="24" customHeight="1" x14ac:dyDescent="0.35">
      <c r="A240" s="253"/>
      <c r="B240" s="254"/>
      <c r="C240" s="254"/>
      <c r="D240" s="255"/>
    </row>
    <row r="241" spans="1:4" ht="24" customHeight="1" x14ac:dyDescent="0.35">
      <c r="A241" s="279"/>
      <c r="B241" s="280"/>
      <c r="C241" s="280"/>
      <c r="D241" s="268"/>
    </row>
    <row r="242" spans="1:4" ht="24" customHeight="1" x14ac:dyDescent="0.35">
      <c r="A242" s="279"/>
      <c r="B242" s="280"/>
      <c r="C242" s="280"/>
      <c r="D242" s="268"/>
    </row>
    <row r="243" spans="1:4" ht="24" customHeight="1" x14ac:dyDescent="0.35">
      <c r="A243" s="279"/>
      <c r="B243" s="280"/>
      <c r="C243" s="280"/>
      <c r="D243" s="268"/>
    </row>
    <row r="244" spans="1:4" ht="24" customHeight="1" x14ac:dyDescent="0.35">
      <c r="A244" s="253"/>
      <c r="B244" s="254"/>
      <c r="C244" s="254"/>
      <c r="D244" s="255"/>
    </row>
    <row r="245" spans="1:4" ht="24" customHeight="1" x14ac:dyDescent="0.35">
      <c r="A245" s="253"/>
      <c r="B245" s="254"/>
      <c r="C245" s="254"/>
      <c r="D245" s="255"/>
    </row>
    <row r="246" spans="1:4" ht="24" customHeight="1" x14ac:dyDescent="0.35">
      <c r="A246" s="253"/>
      <c r="B246" s="254"/>
      <c r="C246" s="254"/>
      <c r="D246" s="255"/>
    </row>
    <row r="247" spans="1:4" ht="24" customHeight="1" x14ac:dyDescent="0.35">
      <c r="A247" s="486"/>
      <c r="B247" s="486"/>
      <c r="C247" s="486"/>
      <c r="D247" s="486"/>
    </row>
    <row r="248" spans="1:4" ht="24" customHeight="1" x14ac:dyDescent="0.35">
      <c r="A248" s="253"/>
      <c r="B248" s="254"/>
      <c r="C248" s="254"/>
      <c r="D248" s="255"/>
    </row>
    <row r="249" spans="1:4" ht="24" customHeight="1" x14ac:dyDescent="0.35">
      <c r="A249" s="253"/>
      <c r="B249" s="254"/>
      <c r="C249" s="254"/>
      <c r="D249" s="255"/>
    </row>
    <row r="250" spans="1:4" ht="24" customHeight="1" x14ac:dyDescent="0.35">
      <c r="A250" s="253"/>
      <c r="B250" s="254"/>
      <c r="C250" s="254"/>
      <c r="D250" s="255"/>
    </row>
    <row r="251" spans="1:4" ht="24" customHeight="1" x14ac:dyDescent="0.35">
      <c r="A251" s="253"/>
      <c r="B251" s="254"/>
      <c r="C251" s="254"/>
      <c r="D251" s="255"/>
    </row>
    <row r="252" spans="1:4" ht="24" customHeight="1" x14ac:dyDescent="0.35">
      <c r="A252" s="253"/>
      <c r="B252" s="254"/>
      <c r="C252" s="254"/>
      <c r="D252" s="255"/>
    </row>
    <row r="253" spans="1:4" ht="24" customHeight="1" x14ac:dyDescent="0.35">
      <c r="A253" s="253"/>
      <c r="B253" s="254"/>
      <c r="C253" s="254"/>
      <c r="D253" s="255"/>
    </row>
    <row r="254" spans="1:4" ht="24" customHeight="1" x14ac:dyDescent="0.35">
      <c r="A254" s="253"/>
      <c r="B254" s="254"/>
      <c r="C254" s="254"/>
      <c r="D254" s="255"/>
    </row>
    <row r="255" spans="1:4" ht="24" customHeight="1" x14ac:dyDescent="0.35">
      <c r="A255" s="253"/>
      <c r="B255" s="254"/>
      <c r="C255" s="254"/>
      <c r="D255" s="255"/>
    </row>
    <row r="256" spans="1:4" ht="24" customHeight="1" x14ac:dyDescent="0.35">
      <c r="A256" s="253"/>
      <c r="B256" s="254"/>
      <c r="C256" s="254"/>
      <c r="D256" s="255"/>
    </row>
    <row r="257" spans="1:4" ht="24" customHeight="1" x14ac:dyDescent="0.35">
      <c r="A257" s="253"/>
      <c r="B257" s="254"/>
      <c r="C257" s="254"/>
      <c r="D257" s="255"/>
    </row>
    <row r="258" spans="1:4" ht="24" customHeight="1" thickBot="1" x14ac:dyDescent="0.4">
      <c r="A258" s="259"/>
      <c r="B258" s="260"/>
      <c r="C258" s="260"/>
      <c r="D258" s="261"/>
    </row>
    <row r="259" spans="1:4" ht="24" customHeight="1" x14ac:dyDescent="0.35">
      <c r="A259" s="3"/>
      <c r="B259" s="25"/>
      <c r="C259" s="9"/>
      <c r="D259" s="9"/>
    </row>
    <row r="260" spans="1:4" ht="24" customHeight="1" thickBot="1" x14ac:dyDescent="0.4">
      <c r="A260" s="3"/>
      <c r="B260" s="25"/>
      <c r="C260" s="9"/>
      <c r="D260" s="9"/>
    </row>
    <row r="261" spans="1:4" ht="24" customHeight="1" thickBot="1" x14ac:dyDescent="0.4">
      <c r="A261" s="195" t="s">
        <v>123</v>
      </c>
      <c r="B261" s="196"/>
      <c r="C261" s="196"/>
      <c r="D261" s="22"/>
    </row>
    <row r="262" spans="1:4" ht="24" customHeight="1" x14ac:dyDescent="0.35">
      <c r="A262" s="262"/>
      <c r="B262" s="263"/>
      <c r="C262" s="263"/>
      <c r="D262" s="264"/>
    </row>
    <row r="263" spans="1:4" ht="24" customHeight="1" x14ac:dyDescent="0.35">
      <c r="A263" s="253"/>
      <c r="B263" s="254"/>
      <c r="C263" s="254"/>
      <c r="D263" s="255"/>
    </row>
    <row r="264" spans="1:4" ht="24" customHeight="1" x14ac:dyDescent="0.35">
      <c r="A264" s="253"/>
      <c r="B264" s="254"/>
      <c r="C264" s="254"/>
      <c r="D264" s="255"/>
    </row>
    <row r="265" spans="1:4" ht="24" customHeight="1" x14ac:dyDescent="0.35">
      <c r="A265" s="253"/>
      <c r="B265" s="254"/>
      <c r="C265" s="254"/>
      <c r="D265" s="255"/>
    </row>
    <row r="266" spans="1:4" ht="24" customHeight="1" x14ac:dyDescent="0.35">
      <c r="A266" s="253"/>
      <c r="B266" s="254"/>
      <c r="C266" s="254"/>
      <c r="D266" s="255"/>
    </row>
    <row r="267" spans="1:4" ht="24" customHeight="1" x14ac:dyDescent="0.35">
      <c r="A267" s="253"/>
      <c r="B267" s="254"/>
      <c r="C267" s="254"/>
      <c r="D267" s="255"/>
    </row>
    <row r="268" spans="1:4" ht="24" customHeight="1" x14ac:dyDescent="0.35">
      <c r="A268" s="253"/>
      <c r="B268" s="254"/>
      <c r="C268" s="254"/>
      <c r="D268" s="255"/>
    </row>
    <row r="269" spans="1:4" ht="24" customHeight="1" x14ac:dyDescent="0.35">
      <c r="A269" s="253"/>
      <c r="B269" s="254"/>
      <c r="C269" s="254"/>
      <c r="D269" s="255"/>
    </row>
    <row r="270" spans="1:4" ht="24" customHeight="1" x14ac:dyDescent="0.35">
      <c r="A270" s="253"/>
      <c r="B270" s="254"/>
      <c r="C270" s="254"/>
      <c r="D270" s="255"/>
    </row>
    <row r="271" spans="1:4" s="4" customFormat="1" ht="24" customHeight="1" x14ac:dyDescent="0.35">
      <c r="A271" s="253"/>
      <c r="B271" s="254"/>
      <c r="C271" s="254"/>
      <c r="D271" s="255"/>
    </row>
    <row r="272" spans="1:4" s="4" customFormat="1" ht="24" customHeight="1" thickBot="1" x14ac:dyDescent="0.4">
      <c r="A272" s="259"/>
      <c r="B272" s="260"/>
      <c r="C272" s="260"/>
      <c r="D272" s="261"/>
    </row>
    <row r="273" spans="1:4" s="4" customFormat="1" ht="24" customHeight="1" x14ac:dyDescent="0.35">
      <c r="A273" s="256"/>
      <c r="B273" s="256"/>
      <c r="C273" s="256"/>
      <c r="D273" s="256"/>
    </row>
    <row r="274" spans="1:4" s="4" customFormat="1" ht="24" customHeight="1" x14ac:dyDescent="0.35">
      <c r="A274" s="256"/>
      <c r="B274" s="256"/>
      <c r="C274" s="256"/>
      <c r="D274" s="256"/>
    </row>
    <row r="275" spans="1:4" s="4" customFormat="1" ht="24" customHeight="1" x14ac:dyDescent="0.35">
      <c r="A275" s="198"/>
      <c r="B275" s="198"/>
      <c r="C275" s="198"/>
      <c r="D275" s="198"/>
    </row>
    <row r="276" spans="1:4" s="4" customFormat="1" ht="24" customHeight="1" x14ac:dyDescent="0.35">
      <c r="A276" s="198"/>
      <c r="B276" s="198"/>
      <c r="C276" s="198"/>
      <c r="D276" s="198"/>
    </row>
    <row r="277" spans="1:4" s="4" customFormat="1" ht="24" customHeight="1" x14ac:dyDescent="0.35">
      <c r="A277" s="198"/>
      <c r="B277" s="198"/>
      <c r="C277" s="198"/>
      <c r="D277" s="198"/>
    </row>
    <row r="278" spans="1:4" s="4" customFormat="1" ht="24" customHeight="1" x14ac:dyDescent="0.35">
      <c r="A278" s="256"/>
      <c r="B278" s="256"/>
      <c r="C278" s="256"/>
      <c r="D278" s="256"/>
    </row>
    <row r="279" spans="1:4" s="4" customFormat="1" ht="24" customHeight="1" thickBot="1" x14ac:dyDescent="0.4">
      <c r="B279" s="5"/>
      <c r="C279" s="5"/>
      <c r="D279" s="6"/>
    </row>
    <row r="280" spans="1:4" ht="24" customHeight="1" x14ac:dyDescent="0.35">
      <c r="A280" s="191" t="s">
        <v>149</v>
      </c>
      <c r="B280" s="192"/>
      <c r="C280" s="192"/>
      <c r="D280" s="194"/>
    </row>
    <row r="281" spans="1:4" ht="24" customHeight="1" x14ac:dyDescent="0.35">
      <c r="A281" s="10"/>
      <c r="B281" s="10"/>
      <c r="C281" s="10"/>
      <c r="D281" s="10"/>
    </row>
    <row r="282" spans="1:4" s="4" customFormat="1" ht="24" customHeight="1" x14ac:dyDescent="0.35">
      <c r="A282" s="31" t="s">
        <v>150</v>
      </c>
      <c r="B282" s="31" t="s">
        <v>151</v>
      </c>
      <c r="C282" s="14" t="s">
        <v>163</v>
      </c>
      <c r="D282" s="14"/>
    </row>
    <row r="283" spans="1:4" s="4" customFormat="1" ht="24" customHeight="1" x14ac:dyDescent="0.35">
      <c r="A283" s="12" t="s">
        <v>152</v>
      </c>
      <c r="B283" s="12" t="s">
        <v>232</v>
      </c>
      <c r="C283" s="11" t="s">
        <v>164</v>
      </c>
      <c r="D283" s="11"/>
    </row>
    <row r="284" spans="1:4" s="4" customFormat="1" ht="24" customHeight="1" x14ac:dyDescent="0.35">
      <c r="A284" s="12" t="s">
        <v>153</v>
      </c>
      <c r="B284" s="12" t="s">
        <v>159</v>
      </c>
      <c r="C284" s="11" t="s">
        <v>174</v>
      </c>
      <c r="D284" s="11"/>
    </row>
    <row r="285" spans="1:4" s="4" customFormat="1" ht="24" customHeight="1" x14ac:dyDescent="0.35">
      <c r="A285" s="12" t="s">
        <v>154</v>
      </c>
      <c r="B285" s="12" t="s">
        <v>160</v>
      </c>
      <c r="C285" s="12" t="s">
        <v>165</v>
      </c>
      <c r="D285" s="12"/>
    </row>
    <row r="286" spans="1:4" s="4" customFormat="1" ht="24" customHeight="1" x14ac:dyDescent="0.35">
      <c r="A286" s="12" t="s">
        <v>155</v>
      </c>
      <c r="B286" s="12" t="s">
        <v>169</v>
      </c>
      <c r="C286" s="12" t="s">
        <v>166</v>
      </c>
      <c r="D286" s="12"/>
    </row>
    <row r="287" spans="1:4" s="4" customFormat="1" ht="24" customHeight="1" x14ac:dyDescent="0.35">
      <c r="A287" s="12" t="s">
        <v>156</v>
      </c>
      <c r="B287" s="12" t="s">
        <v>170</v>
      </c>
      <c r="C287" s="12" t="s">
        <v>167</v>
      </c>
      <c r="D287" s="12"/>
    </row>
    <row r="288" spans="1:4" s="4" customFormat="1" ht="24" customHeight="1" x14ac:dyDescent="0.35">
      <c r="A288" s="12" t="s">
        <v>157</v>
      </c>
      <c r="B288" s="12" t="s">
        <v>233</v>
      </c>
      <c r="C288" s="12" t="s">
        <v>168</v>
      </c>
      <c r="D288" s="12"/>
    </row>
    <row r="289" spans="1:4" s="4" customFormat="1" ht="24" customHeight="1" x14ac:dyDescent="0.35">
      <c r="A289" s="12" t="s">
        <v>158</v>
      </c>
      <c r="B289" s="12"/>
      <c r="C289" s="12" t="s">
        <v>171</v>
      </c>
      <c r="D289" s="12"/>
    </row>
    <row r="290" spans="1:4" s="4" customFormat="1" ht="24" customHeight="1" x14ac:dyDescent="0.35">
      <c r="A290" s="12" t="s">
        <v>161</v>
      </c>
      <c r="B290" s="12"/>
      <c r="C290" s="12" t="s">
        <v>178</v>
      </c>
      <c r="D290" s="12"/>
    </row>
    <row r="291" spans="1:4" s="4" customFormat="1" ht="24" customHeight="1" x14ac:dyDescent="0.35">
      <c r="A291" s="12" t="s">
        <v>162</v>
      </c>
      <c r="B291" s="12"/>
      <c r="C291" s="12"/>
      <c r="D291" s="12"/>
    </row>
    <row r="292" spans="1:4" s="4" customFormat="1" ht="24" customHeight="1" x14ac:dyDescent="0.35">
      <c r="A292" s="11"/>
      <c r="B292" s="11"/>
      <c r="C292" s="11"/>
      <c r="D292" s="11"/>
    </row>
    <row r="293" spans="1:4" s="4" customFormat="1" ht="24" customHeight="1" x14ac:dyDescent="0.35">
      <c r="A293" s="13" t="s">
        <v>172</v>
      </c>
      <c r="B293" s="13" t="s">
        <v>173</v>
      </c>
      <c r="C293" s="13" t="s">
        <v>187</v>
      </c>
      <c r="D293" s="13" t="s">
        <v>175</v>
      </c>
    </row>
    <row r="294" spans="1:4" s="4" customFormat="1" ht="24" customHeight="1" x14ac:dyDescent="0.35">
      <c r="A294" s="11" t="s">
        <v>180</v>
      </c>
      <c r="B294" s="11" t="s">
        <v>183</v>
      </c>
      <c r="C294" s="11" t="s">
        <v>189</v>
      </c>
      <c r="D294" s="11" t="s">
        <v>186</v>
      </c>
    </row>
    <row r="295" spans="1:4" s="4" customFormat="1" ht="24" customHeight="1" x14ac:dyDescent="0.35">
      <c r="A295" s="11" t="s">
        <v>182</v>
      </c>
      <c r="B295" s="11" t="s">
        <v>184</v>
      </c>
      <c r="C295" s="11" t="s">
        <v>188</v>
      </c>
      <c r="D295" s="11" t="s">
        <v>192</v>
      </c>
    </row>
    <row r="296" spans="1:4" s="4" customFormat="1" ht="24" customHeight="1" x14ac:dyDescent="0.35">
      <c r="A296" s="11" t="s">
        <v>8</v>
      </c>
      <c r="B296" s="11" t="s">
        <v>185</v>
      </c>
      <c r="C296" s="11" t="s">
        <v>190</v>
      </c>
      <c r="D296" s="11" t="s">
        <v>230</v>
      </c>
    </row>
    <row r="297" spans="1:4" ht="24" customHeight="1" x14ac:dyDescent="0.35">
      <c r="A297" s="11" t="s">
        <v>181</v>
      </c>
      <c r="B297" s="11" t="s">
        <v>238</v>
      </c>
      <c r="C297" s="11" t="s">
        <v>191</v>
      </c>
      <c r="D297" s="11"/>
    </row>
    <row r="298" spans="1:4" ht="24" customHeight="1" x14ac:dyDescent="0.35">
      <c r="A298" s="11"/>
      <c r="B298" s="11"/>
      <c r="C298" s="11"/>
      <c r="D298" s="11"/>
    </row>
    <row r="299" spans="1:4" ht="24" customHeight="1" x14ac:dyDescent="0.35">
      <c r="A299" s="13" t="s">
        <v>193</v>
      </c>
      <c r="B299" s="13" t="s">
        <v>194</v>
      </c>
      <c r="C299" s="13" t="s">
        <v>214</v>
      </c>
      <c r="D299" s="13" t="s">
        <v>218</v>
      </c>
    </row>
    <row r="300" spans="1:4" ht="24" customHeight="1" x14ac:dyDescent="0.35">
      <c r="A300" s="11" t="s">
        <v>195</v>
      </c>
      <c r="B300" s="11" t="s">
        <v>183</v>
      </c>
      <c r="C300" s="11" t="s">
        <v>223</v>
      </c>
      <c r="D300" s="11" t="s">
        <v>219</v>
      </c>
    </row>
    <row r="301" spans="1:4" ht="24" customHeight="1" x14ac:dyDescent="0.35">
      <c r="A301" s="11" t="s">
        <v>196</v>
      </c>
      <c r="B301" s="11" t="s">
        <v>226</v>
      </c>
      <c r="C301" s="11" t="s">
        <v>224</v>
      </c>
      <c r="D301" s="11" t="s">
        <v>220</v>
      </c>
    </row>
    <row r="302" spans="1:4" ht="24" customHeight="1" x14ac:dyDescent="0.35">
      <c r="A302" s="12" t="s">
        <v>197</v>
      </c>
      <c r="B302" s="12" t="s">
        <v>228</v>
      </c>
      <c r="C302" s="11" t="s">
        <v>225</v>
      </c>
      <c r="D302" s="11" t="s">
        <v>234</v>
      </c>
    </row>
    <row r="303" spans="1:4" ht="24" customHeight="1" x14ac:dyDescent="0.35">
      <c r="A303" s="12" t="s">
        <v>42</v>
      </c>
      <c r="B303" s="12" t="s">
        <v>236</v>
      </c>
      <c r="C303" s="11" t="s">
        <v>229</v>
      </c>
      <c r="D303" s="11" t="s">
        <v>235</v>
      </c>
    </row>
    <row r="304" spans="1:4" ht="24" customHeight="1" x14ac:dyDescent="0.35">
      <c r="A304" s="12" t="s">
        <v>198</v>
      </c>
      <c r="B304" s="31"/>
      <c r="C304" s="14"/>
      <c r="D304" s="15" t="s">
        <v>237</v>
      </c>
    </row>
    <row r="305" spans="1:4" ht="24" customHeight="1" x14ac:dyDescent="0.35">
      <c r="A305" s="12" t="s">
        <v>231</v>
      </c>
      <c r="B305" s="31"/>
      <c r="C305" s="14"/>
      <c r="D305" s="14"/>
    </row>
    <row r="306" spans="1:4" ht="24" customHeight="1" x14ac:dyDescent="0.35">
      <c r="A306" s="12"/>
      <c r="B306" s="31"/>
      <c r="C306" s="14"/>
      <c r="D306" s="14"/>
    </row>
    <row r="307" spans="1:4" ht="24" customHeight="1" x14ac:dyDescent="0.35">
      <c r="A307" s="23" t="s">
        <v>246</v>
      </c>
      <c r="B307" s="12"/>
      <c r="C307" s="11"/>
      <c r="D307" s="11"/>
    </row>
    <row r="309" spans="1:4" ht="24" customHeight="1" thickBot="1" x14ac:dyDescent="0.4"/>
    <row r="310" spans="1:4" ht="24" customHeight="1" x14ac:dyDescent="0.35">
      <c r="A310" s="191" t="s">
        <v>247</v>
      </c>
      <c r="B310" s="192"/>
      <c r="C310" s="192"/>
      <c r="D310" s="194"/>
    </row>
    <row r="311" spans="1:4" ht="24" customHeight="1" x14ac:dyDescent="0.35">
      <c r="A311" s="10"/>
      <c r="B311" s="10"/>
      <c r="C311" s="10"/>
      <c r="D311" s="10"/>
    </row>
    <row r="312" spans="1:4" ht="24" customHeight="1" x14ac:dyDescent="0.35">
      <c r="A312" s="31" t="s">
        <v>163</v>
      </c>
      <c r="B312" s="31" t="s">
        <v>199</v>
      </c>
      <c r="C312" s="14" t="s">
        <v>214</v>
      </c>
      <c r="D312" s="14" t="s">
        <v>176</v>
      </c>
    </row>
    <row r="313" spans="1:4" ht="24" customHeight="1" x14ac:dyDescent="0.35">
      <c r="A313" s="12" t="s">
        <v>174</v>
      </c>
      <c r="B313" s="12" t="s">
        <v>200</v>
      </c>
      <c r="C313" s="11" t="s">
        <v>215</v>
      </c>
      <c r="D313" s="11" t="s">
        <v>177</v>
      </c>
    </row>
    <row r="314" spans="1:4" ht="24" customHeight="1" x14ac:dyDescent="0.35">
      <c r="A314" s="23" t="s">
        <v>178</v>
      </c>
      <c r="B314" s="12" t="s">
        <v>201</v>
      </c>
      <c r="C314" s="12" t="s">
        <v>216</v>
      </c>
      <c r="D314" s="12" t="s">
        <v>207</v>
      </c>
    </row>
    <row r="315" spans="1:4" ht="24" customHeight="1" x14ac:dyDescent="0.35">
      <c r="A315" s="23" t="s">
        <v>179</v>
      </c>
      <c r="B315" s="12" t="s">
        <v>211</v>
      </c>
      <c r="C315" s="12" t="s">
        <v>217</v>
      </c>
      <c r="D315" s="12" t="s">
        <v>208</v>
      </c>
    </row>
    <row r="316" spans="1:4" ht="24" customHeight="1" x14ac:dyDescent="0.35">
      <c r="A316" s="23" t="s">
        <v>202</v>
      </c>
      <c r="B316" s="12" t="s">
        <v>203</v>
      </c>
      <c r="C316" s="12" t="s">
        <v>209</v>
      </c>
      <c r="D316" s="12" t="s">
        <v>242</v>
      </c>
    </row>
    <row r="317" spans="1:4" ht="24" customHeight="1" x14ac:dyDescent="0.35">
      <c r="A317" s="23" t="s">
        <v>205</v>
      </c>
      <c r="B317" s="12" t="s">
        <v>204</v>
      </c>
      <c r="C317" s="12"/>
      <c r="D317" s="12" t="s">
        <v>213</v>
      </c>
    </row>
    <row r="318" spans="1:4" ht="24" customHeight="1" x14ac:dyDescent="0.35">
      <c r="A318" s="23" t="s">
        <v>206</v>
      </c>
      <c r="B318" s="12" t="s">
        <v>210</v>
      </c>
      <c r="C318" s="12"/>
      <c r="D318" s="24" t="s">
        <v>221</v>
      </c>
    </row>
    <row r="319" spans="1:4" ht="24" customHeight="1" x14ac:dyDescent="0.35">
      <c r="A319" s="23" t="s">
        <v>209</v>
      </c>
      <c r="B319" s="12" t="s">
        <v>212</v>
      </c>
      <c r="C319" s="31" t="s">
        <v>295</v>
      </c>
      <c r="D319" s="24" t="s">
        <v>222</v>
      </c>
    </row>
    <row r="320" spans="1:4" ht="24" customHeight="1" x14ac:dyDescent="0.35">
      <c r="A320" s="23" t="s">
        <v>239</v>
      </c>
      <c r="B320" s="12" t="s">
        <v>227</v>
      </c>
      <c r="C320" s="24" t="s">
        <v>425</v>
      </c>
      <c r="D320" s="12"/>
    </row>
    <row r="321" spans="1:3" ht="24" customHeight="1" x14ac:dyDescent="0.35">
      <c r="A321" s="23" t="s">
        <v>240</v>
      </c>
      <c r="B321" s="12" t="s">
        <v>209</v>
      </c>
      <c r="C321" s="24" t="s">
        <v>419</v>
      </c>
    </row>
    <row r="322" spans="1:3" ht="24" customHeight="1" x14ac:dyDescent="0.35">
      <c r="A322" s="23" t="s">
        <v>241</v>
      </c>
      <c r="C322" s="24" t="s">
        <v>420</v>
      </c>
    </row>
    <row r="323" spans="1:3" ht="24" customHeight="1" x14ac:dyDescent="0.35">
      <c r="A323" s="23" t="s">
        <v>243</v>
      </c>
      <c r="C323" s="24" t="s">
        <v>421</v>
      </c>
    </row>
    <row r="324" spans="1:3" ht="24" customHeight="1" x14ac:dyDescent="0.35">
      <c r="A324" s="23" t="s">
        <v>244</v>
      </c>
      <c r="C324" s="24" t="s">
        <v>422</v>
      </c>
    </row>
    <row r="325" spans="1:3" ht="24" customHeight="1" x14ac:dyDescent="0.35">
      <c r="A325" s="23" t="s">
        <v>245</v>
      </c>
      <c r="C325" s="24" t="s">
        <v>423</v>
      </c>
    </row>
    <row r="326" spans="1:3" ht="24" customHeight="1" x14ac:dyDescent="0.35">
      <c r="C326" s="24" t="s">
        <v>424</v>
      </c>
    </row>
    <row r="328" spans="1:3" ht="24" customHeight="1" x14ac:dyDescent="0.35">
      <c r="A328" s="36" t="s">
        <v>153</v>
      </c>
    </row>
    <row r="329" spans="1:3" ht="24" customHeight="1" x14ac:dyDescent="0.35">
      <c r="A329" s="23" t="s">
        <v>443</v>
      </c>
    </row>
    <row r="330" spans="1:3" ht="24" customHeight="1" x14ac:dyDescent="0.35">
      <c r="A330" s="23" t="s">
        <v>444</v>
      </c>
    </row>
    <row r="331" spans="1:3" ht="24" customHeight="1" x14ac:dyDescent="0.35">
      <c r="A331" s="23" t="s">
        <v>449</v>
      </c>
    </row>
  </sheetData>
  <sheetProtection selectLockedCells="1"/>
  <dataConsolidate/>
  <mergeCells count="68">
    <mergeCell ref="B6:D6"/>
    <mergeCell ref="B15:D15"/>
    <mergeCell ref="B12:D12"/>
    <mergeCell ref="B11:D11"/>
    <mergeCell ref="B8:D8"/>
    <mergeCell ref="B7:D7"/>
    <mergeCell ref="C80:D80"/>
    <mergeCell ref="C79:D79"/>
    <mergeCell ref="C78:D78"/>
    <mergeCell ref="A25:C25"/>
    <mergeCell ref="C74:D74"/>
    <mergeCell ref="C76:D76"/>
    <mergeCell ref="C70:D70"/>
    <mergeCell ref="C72:D72"/>
    <mergeCell ref="C73:D73"/>
    <mergeCell ref="C75:D75"/>
    <mergeCell ref="C64:D64"/>
    <mergeCell ref="C65:D65"/>
    <mergeCell ref="C68:D68"/>
    <mergeCell ref="A249:D249"/>
    <mergeCell ref="C186:D186"/>
    <mergeCell ref="C199:D199"/>
    <mergeCell ref="C81:D81"/>
    <mergeCell ref="C82:D82"/>
    <mergeCell ref="C190:D190"/>
    <mergeCell ref="C191:D191"/>
    <mergeCell ref="C192:D192"/>
    <mergeCell ref="A83:C83"/>
    <mergeCell ref="A147:C147"/>
    <mergeCell ref="C200:D200"/>
    <mergeCell ref="A241:D241"/>
    <mergeCell ref="A242:D242"/>
    <mergeCell ref="A239:D239"/>
    <mergeCell ref="C187:D187"/>
    <mergeCell ref="A243:D243"/>
    <mergeCell ref="A278:D278"/>
    <mergeCell ref="C193:D193"/>
    <mergeCell ref="C194:D194"/>
    <mergeCell ref="C197:D197"/>
    <mergeCell ref="C198:D198"/>
    <mergeCell ref="A272:D272"/>
    <mergeCell ref="A273:D273"/>
    <mergeCell ref="A274:D274"/>
    <mergeCell ref="A271:D271"/>
    <mergeCell ref="A269:D269"/>
    <mergeCell ref="A262:D262"/>
    <mergeCell ref="A263:D263"/>
    <mergeCell ref="A268:D268"/>
    <mergeCell ref="A258:D258"/>
    <mergeCell ref="A240:D240"/>
    <mergeCell ref="A255:D255"/>
    <mergeCell ref="A244:D244"/>
    <mergeCell ref="A245:D245"/>
    <mergeCell ref="A246:D246"/>
    <mergeCell ref="A247:D247"/>
    <mergeCell ref="A248:D248"/>
    <mergeCell ref="A250:D250"/>
    <mergeCell ref="A251:D251"/>
    <mergeCell ref="A252:D252"/>
    <mergeCell ref="A253:D253"/>
    <mergeCell ref="A254:D254"/>
    <mergeCell ref="A267:D267"/>
    <mergeCell ref="A270:D270"/>
    <mergeCell ref="A256:D256"/>
    <mergeCell ref="A257:D257"/>
    <mergeCell ref="A264:D264"/>
    <mergeCell ref="A265:D265"/>
    <mergeCell ref="A266:D266"/>
  </mergeCells>
  <phoneticPr fontId="4" type="noConversion"/>
  <dataValidations count="16">
    <dataValidation type="whole" allowBlank="1" showInputMessage="1" showErrorMessage="1" sqref="B259:B260 C28">
      <formula1>1</formula1>
      <formula2>6</formula2>
    </dataValidation>
    <dataValidation type="list" allowBlank="1" showInputMessage="1" showErrorMessage="1" sqref="B128">
      <formula1>$G$137:$G$139</formula1>
    </dataValidation>
    <dataValidation type="list" showDropDown="1" showInputMessage="1" showErrorMessage="1" sqref="J2">
      <formula1>$H$8:$H$21</formula1>
    </dataValidation>
    <dataValidation type="list" allowBlank="1" showInputMessage="1" showErrorMessage="1" sqref="B43">
      <formula1>CommBd_Location</formula1>
    </dataValidation>
    <dataValidation type="list" allowBlank="1" showInputMessage="1" showErrorMessage="1" sqref="C43">
      <formula1>CommBd_Size</formula1>
    </dataValidation>
    <dataValidation type="list" allowBlank="1" showInputMessage="1" showErrorMessage="1" sqref="B45">
      <formula1>Chairrail</formula1>
    </dataValidation>
    <dataValidation type="list" allowBlank="1" showInputMessage="1" showErrorMessage="1" sqref="B17:C17">
      <formula1>$I$24:$I$29</formula1>
    </dataValidation>
    <dataValidation type="list" showInputMessage="1" showErrorMessage="1" sqref="G1:G4 G6">
      <formula1>"j7-j13"</formula1>
    </dataValidation>
    <dataValidation type="list" allowBlank="1" showInputMessage="1" showErrorMessage="1" sqref="B35">
      <formula1>Queue</formula1>
    </dataValidation>
    <dataValidation type="list" allowBlank="1" showInputMessage="1" showErrorMessage="1" sqref="D19:D20 C20">
      <formula1>$I$32:$I$33</formula1>
    </dataValidation>
    <dataValidation type="list" allowBlank="1" showInputMessage="1" showErrorMessage="1" sqref="C31">
      <formula1>QuantityB</formula1>
    </dataValidation>
    <dataValidation type="list" allowBlank="1" showInputMessage="1" showErrorMessage="1" sqref="B18">
      <formula1>Bldg_Type</formula1>
    </dataValidation>
    <dataValidation type="list" allowBlank="1" showInputMessage="1" showErrorMessage="1" sqref="B19">
      <formula1>StoreType</formula1>
    </dataValidation>
    <dataValidation type="list" allowBlank="1" showInputMessage="1" showErrorMessage="1" sqref="B156 B172">
      <formula1>Ceiling_Lite</formula1>
    </dataValidation>
    <dataValidation type="list" allowBlank="1" showInputMessage="1" showErrorMessage="1" sqref="B28 B30 B32 B92 B132:B133 B127 B137 B220 B143:B144 B153:B155 B182:B183 B205:B211 B169:B171">
      <formula1>Yes_No</formula1>
    </dataValidation>
    <dataValidation type="list" allowBlank="1" showInputMessage="1" showErrorMessage="1" sqref="B89:B90">
      <formula1>TrackLite</formula1>
    </dataValidation>
  </dataValidations>
  <pageMargins left="0.25" right="0.25" top="0.75" bottom="0.3040229885057471" header="0.3" footer="0.3"/>
  <pageSetup scale="45" fitToHeight="0" orientation="portrait" r:id="rId1"/>
  <headerFooter>
    <oddFooter>Page &amp;P</oddFooter>
  </headerFooter>
  <rowBreaks count="4" manualBreakCount="4">
    <brk id="82" max="3" man="1"/>
    <brk id="146" max="3" man="1"/>
    <brk id="222" max="3" man="1"/>
    <brk id="272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3">
        <x14:dataValidation type="list" allowBlank="1" showInputMessage="1" showErrorMessage="1">
          <x14:formula1>
            <xm:f>'Data Validation'!$C$81:$C$83</xm:f>
          </x14:formula1>
          <xm:sqref>B224</xm:sqref>
        </x14:dataValidation>
        <x14:dataValidation type="list" allowBlank="1" showInputMessage="1" showErrorMessage="1">
          <x14:formula1>
            <xm:f>'Data Validation'!$D$17:$D$22</xm:f>
          </x14:formula1>
          <xm:sqref>C39</xm:sqref>
        </x14:dataValidation>
        <x14:dataValidation type="list" allowBlank="1" showInputMessage="1" showErrorMessage="1">
          <x14:formula1>
            <xm:f>'Data Validation'!$F$81:$F$85</xm:f>
          </x14:formula1>
          <xm:sqref>D228:D236</xm:sqref>
        </x14:dataValidation>
        <x14:dataValidation type="list" allowBlank="1" showInputMessage="1" showErrorMessage="1">
          <x14:formula1>
            <xm:f>'Data Validation'!$A$81:$A$86</xm:f>
          </x14:formula1>
          <xm:sqref>B215</xm:sqref>
        </x14:dataValidation>
        <x14:dataValidation type="list" allowBlank="1" showInputMessage="1" showErrorMessage="1">
          <x14:formula1>
            <xm:f>'Data Validation'!$E$50:$E$54</xm:f>
          </x14:formula1>
          <xm:sqref>B121 B105</xm:sqref>
        </x14:dataValidation>
        <x14:dataValidation type="list" allowBlank="1" showInputMessage="1" showErrorMessage="1">
          <x14:formula1>
            <xm:f>'Data Validation'!$H$64:$H$73</xm:f>
          </x14:formula1>
          <xm:sqref>B180</xm:sqref>
        </x14:dataValidation>
        <x14:dataValidation type="list" allowBlank="1" showInputMessage="1" showErrorMessage="1">
          <x14:formula1>
            <xm:f>'Data Validation'!$F$64:$F$66</xm:f>
          </x14:formula1>
          <xm:sqref>C144</xm:sqref>
        </x14:dataValidation>
        <x14:dataValidation type="list" allowBlank="1" showInputMessage="1" showErrorMessage="1">
          <x14:formula1>
            <xm:f>'Data Validation'!$E$64:$E$67</xm:f>
          </x14:formula1>
          <xm:sqref>B138</xm:sqref>
        </x14:dataValidation>
        <x14:dataValidation type="list" allowBlank="1" showInputMessage="1" showErrorMessage="1">
          <x14:formula1>
            <xm:f>'Data Validation'!$H$33:$H$35</xm:f>
          </x14:formula1>
          <xm:sqref>C92:C93 B93</xm:sqref>
        </x14:dataValidation>
        <x14:dataValidation type="list" allowBlank="1" showInputMessage="1" showErrorMessage="1">
          <x14:formula1>
            <xm:f>'Data Validation'!$C$50:$C$52</xm:f>
          </x14:formula1>
          <xm:sqref>B103</xm:sqref>
        </x14:dataValidation>
        <x14:dataValidation type="list" allowBlank="1" showInputMessage="1" showErrorMessage="1">
          <x14:formula1>
            <xm:f>'Data Validation'!$D$50:$D$52</xm:f>
          </x14:formula1>
          <xm:sqref>B104</xm:sqref>
        </x14:dataValidation>
        <x14:dataValidation type="list" allowBlank="1" showInputMessage="1" showErrorMessage="1">
          <x14:formula1>
            <xm:f>'Data Validation'!$C$17:$C$18</xm:f>
          </x14:formula1>
          <xm:sqref>C37 C94</xm:sqref>
        </x14:dataValidation>
        <x14:dataValidation type="list" allowBlank="1" showInputMessage="1" showErrorMessage="1">
          <x14:formula1>
            <xm:f>'Data Validation'!$C$64:$C$66</xm:f>
          </x14:formula1>
          <xm:sqref>B125</xm:sqref>
        </x14:dataValidation>
        <x14:dataValidation type="list" allowBlank="1" showInputMessage="1" showErrorMessage="1">
          <x14:formula1>
            <xm:f>'Data Validation'!$D$64:$D$67</xm:f>
          </x14:formula1>
          <xm:sqref>B126</xm:sqref>
        </x14:dataValidation>
        <x14:dataValidation type="list" allowBlank="1" showInputMessage="1" showErrorMessage="1">
          <x14:formula1>
            <xm:f>'Data Validation'!$G$2:$G$7</xm:f>
          </x14:formula1>
          <xm:sqref>B31</xm:sqref>
        </x14:dataValidation>
        <x14:dataValidation type="list" allowBlank="1" showInputMessage="1" showErrorMessage="1">
          <x14:formula1>
            <xm:f>'Data Validation'!$G$50:$G$51</xm:f>
          </x14:formula1>
          <xm:sqref>B107</xm:sqref>
        </x14:dataValidation>
        <x14:dataValidation type="list" allowBlank="1" showInputMessage="1" showErrorMessage="1">
          <x14:formula1>
            <xm:f>'Data Validation'!$F$50:$F$54</xm:f>
          </x14:formula1>
          <xm:sqref>B106</xm:sqref>
        </x14:dataValidation>
        <x14:dataValidation type="list" allowBlank="1" showInputMessage="1" showErrorMessage="1">
          <x14:formula1>
            <xm:f>'Data Validation'!$B$64:$B$68</xm:f>
          </x14:formula1>
          <xm:sqref>B114</xm:sqref>
        </x14:dataValidation>
        <x14:dataValidation type="list" allowBlank="1" showInputMessage="1" showErrorMessage="1">
          <x14:formula1>
            <xm:f>'Data Validation'!$E$81:$E$83</xm:f>
          </x14:formula1>
          <xm:sqref>C226</xm:sqref>
        </x14:dataValidation>
        <x14:dataValidation type="list" allowBlank="1" showInputMessage="1" showErrorMessage="1">
          <x14:formula1>
            <xm:f>'Data Validation'!$C$2:$C$8</xm:f>
          </x14:formula1>
          <xm:sqref>B26 B87 B118</xm:sqref>
        </x14:dataValidation>
        <x14:dataValidation type="list" allowBlank="1" showInputMessage="1" showErrorMessage="1">
          <x14:formula1>
            <xm:f>'Data Validation'!$D$2:$D$4</xm:f>
          </x14:formula1>
          <xm:sqref>C26:C27 C87:C88</xm:sqref>
        </x14:dataValidation>
        <x14:dataValidation type="list" allowBlank="1" showInputMessage="1" showErrorMessage="1">
          <x14:formula1>
            <xm:f>'Data Validation'!$A$17:$A$21</xm:f>
          </x14:formula1>
          <xm:sqref>C32</xm:sqref>
        </x14:dataValidation>
        <x14:dataValidation type="list" allowBlank="1" showInputMessage="1" showErrorMessage="1">
          <x14:formula1>
            <xm:f>'Data Validation'!$G$33:$G$36</xm:f>
          </x14:formula1>
          <xm:sqref>B36 C219 B94:B98 C121:C122 B123:B124 B142 C104:C108 C112 B50 B157:B159 B113 C49 B91 C149 B109:B110 C182:C183 B217:B218 B173:B175 C165 B135 B151 B167</xm:sqref>
        </x14:dataValidation>
        <x14:dataValidation type="list" allowBlank="1" showInputMessage="1" showErrorMessage="1">
          <x14:formula1>
            <xm:f>'Data Validation'!$F$17:$F$19</xm:f>
          </x14:formula1>
          <xm:sqref>B44</xm:sqref>
        </x14:dataValidation>
        <x14:dataValidation type="list" allowBlank="1" showInputMessage="1" showErrorMessage="1">
          <x14:formula1>
            <xm:f>'Data Validation'!$C$33:$C$36</xm:f>
          </x14:formula1>
          <xm:sqref>B131 B120 B47</xm:sqref>
        </x14:dataValidation>
        <x14:dataValidation type="list" allowBlank="1" showInputMessage="1" showErrorMessage="1">
          <x14:formula1>
            <xm:f>'Data Validation'!$D$33:$D$36</xm:f>
          </x14:formula1>
          <xm:sqref>B48 B111 B134 B150 B166</xm:sqref>
        </x14:dataValidation>
        <x14:dataValidation type="list" allowBlank="1" showInputMessage="1" showErrorMessage="1">
          <x14:formula1>
            <xm:f>'Data Validation'!$E$33:$E$39</xm:f>
          </x14:formula1>
          <xm:sqref>B49 B112 B152 B136 B168</xm:sqref>
        </x14:dataValidation>
        <x14:dataValidation type="list" allowBlank="1" showInputMessage="1" showErrorMessage="1">
          <x14:formula1>
            <xm:f>'Data Validation'!$C$5:$C$8</xm:f>
          </x14:formula1>
          <xm:sqref>B86</xm:sqref>
        </x14:dataValidation>
        <x14:dataValidation type="list" allowBlank="1" showInputMessage="1" showErrorMessage="1">
          <x14:formula1>
            <xm:f>'Data Validation'!$H$50:$H$55</xm:f>
          </x14:formula1>
          <xm:sqref>B108 B122</xm:sqref>
        </x14:dataValidation>
        <x14:dataValidation type="list" allowBlank="1" showInputMessage="1" showErrorMessage="1">
          <x14:formula1>
            <xm:f>'Data Validation'!$A$64:$A$65</xm:f>
          </x14:formula1>
          <xm:sqref>C123:C124 C109:C110</xm:sqref>
        </x14:dataValidation>
        <x14:dataValidation type="list" allowBlank="1" showInputMessage="1" showErrorMessage="1">
          <x14:formula1>
            <xm:f>'Data Validation'!$G$64:$G$67</xm:f>
          </x14:formula1>
          <xm:sqref>B149 B165</xm:sqref>
        </x14:dataValidation>
        <x14:dataValidation type="list" allowBlank="1" showInputMessage="1" showErrorMessage="1">
          <x14:formula1>
            <xm:f>'Data Validation'!$E$5:$E$6</xm:f>
          </x14:formula1>
          <xm:sqref>C156 C172</xm:sqref>
        </x14:dataValidation>
        <x14:dataValidation type="list" allowBlank="1" showInputMessage="1" showErrorMessage="1">
          <x14:formula1>
            <xm:f>'Data Validation'!$I$33:$I$36</xm:f>
          </x14:formula1>
          <xm:sqref>D49</xm:sqref>
        </x14:dataValidation>
        <x14:dataValidation type="list" allowBlank="1" showInputMessage="1" showErrorMessage="1">
          <x14:formula1>
            <xm:f>'Data Validation'!$G$33:$G$37</xm:f>
          </x14:formula1>
          <xm:sqref>C136 C152 C168</xm:sqref>
        </x14:dataValidation>
        <x14:dataValidation type="list" allowBlank="1" showInputMessage="1" showErrorMessage="1">
          <x14:formula1>
            <xm:f>'Data Validation'!$D$17:$D$21</xm:f>
          </x14:formula1>
          <xm:sqref>B39</xm:sqref>
        </x14:dataValidation>
        <x14:dataValidation type="list" allowBlank="1" showInputMessage="1" showErrorMessage="1">
          <x14:formula1>
            <xm:f>'Data Validation'!$I$33:$I$37</xm:f>
          </x14:formula1>
          <xm:sqref>D112 D136 D152 D168</xm:sqref>
        </x14:dataValidation>
        <x14:dataValidation type="list" allowBlank="1" showInputMessage="1" showErrorMessage="1">
          <x14:formula1>
            <xm:f>'Data Validation'!$C$33:$C$37</xm:f>
          </x14:formula1>
          <xm:sqref>B148 B164</xm:sqref>
        </x14:dataValidation>
        <x14:dataValidation type="list" allowBlank="1" showInputMessage="1" showErrorMessage="1">
          <x14:formula1>
            <xm:f>'Data Validation'!$B$33:$B$36</xm:f>
          </x14:formula1>
          <xm:sqref>B46</xm:sqref>
        </x14:dataValidation>
        <x14:dataValidation type="list" allowBlank="1" showInputMessage="1" showErrorMessage="1">
          <x14:formula1>
            <xm:f>'Data Validation'!$I$17:$I$22</xm:f>
          </x14:formula1>
          <xm:sqref>D45</xm:sqref>
        </x14:dataValidation>
        <x14:dataValidation type="list" allowBlank="1" showInputMessage="1" showErrorMessage="1">
          <x14:formula1>
            <xm:f>'\\FSU\FSUData\user\seasc\home\Documents\1. FLORIDA SCOPE TOUR\[Existing Starbucks Store Scope Survey Report.xlsx]Data Validation'!#REF!</xm:f>
          </x14:formula1>
          <xm:sqref>D41:D42</xm:sqref>
        </x14:dataValidation>
        <x14:dataValidation type="list" allowBlank="1" showInputMessage="1" showErrorMessage="1">
          <x14:formula1>
            <xm:f>'Data Validation'!$A$17:$A$30</xm:f>
          </x14:formula1>
          <xm:sqref>C30</xm:sqref>
        </x14:dataValidation>
        <x14:dataValidation type="list" allowBlank="1" showInputMessage="1" showErrorMessage="1">
          <x14:formula1>
            <xm:f>'Data Validation'!$B$50:$B$53</xm:f>
          </x14:formula1>
          <xm:sqref>C101:C102</xm:sqref>
        </x14:dataValidation>
        <x14:dataValidation type="list" allowBlank="1" showInputMessage="1" showErrorMessage="1">
          <x14:formula1>
            <xm:f>'Data Validation'!$B$81:$B$86</xm:f>
          </x14:formula1>
          <xm:sqref>B219</xm:sqref>
        </x14:dataValidation>
        <x14:dataValidation type="list" allowBlank="1" showInputMessage="1" showErrorMessage="1">
          <x14:formula1>
            <xm:f>'Data Validation'!$G$33:$G$39</xm:f>
          </x14:formula1>
          <xm:sqref>B51 B160 B176</xm:sqref>
        </x14:dataValidation>
        <x14:dataValidation type="list" allowBlank="1" showInputMessage="1" showErrorMessage="1">
          <x14:formula1>
            <xm:f>'Data Validation'!$E$2:$E$6</xm:f>
          </x14:formula1>
          <xm:sqref>B29</xm:sqref>
        </x14:dataValidation>
        <x14:dataValidation type="list" allowBlank="1" showInputMessage="1" showErrorMessage="1">
          <x14:formula1>
            <xm:f>'Data Validation'!$H$71:$H$72</xm:f>
          </x14:formula1>
          <xm:sqref>C180</xm:sqref>
        </x14:dataValidation>
        <x14:dataValidation type="list" allowBlank="1" showInputMessage="1" showErrorMessage="1">
          <x14:formula1>
            <xm:f>'Data Validation'!$G$81:$G$82</xm:f>
          </x14:formula1>
          <xm:sqref>B85 B102</xm:sqref>
        </x14:dataValidation>
        <x14:dataValidation type="list" allowBlank="1" showInputMessage="1" showErrorMessage="1">
          <x14:formula1>
            <xm:f>'Data Validation'!$H$81:$H$84</xm:f>
          </x14:formula1>
          <xm:sqref>C52</xm:sqref>
        </x14:dataValidation>
        <x14:dataValidation type="list" allowBlank="1" showInputMessage="1" showErrorMessage="1">
          <x14:formula1>
            <xm:f>'Data Validation'!$A$50:$A$55</xm:f>
          </x14:formula1>
          <xm:sqref>B101</xm:sqref>
        </x14:dataValidation>
        <x14:dataValidation type="list" allowBlank="1" showInputMessage="1" showErrorMessage="1">
          <x14:formula1>
            <xm:f>'Data Validation'!$D$81:$D$86</xm:f>
          </x14:formula1>
          <xm:sqref>B225</xm:sqref>
        </x14:dataValidation>
        <x14:dataValidation type="list" allowBlank="1" showInputMessage="1" showErrorMessage="1">
          <x14:formula1>
            <xm:f>'Data Validation'!$F$2:$F$6</xm:f>
          </x14:formula1>
          <xm:sqref>B33</xm:sqref>
        </x14:dataValidation>
        <x14:dataValidation type="list" allowBlank="1" showInputMessage="1" showErrorMessage="1">
          <x14:formula1>
            <xm:f>'Data Validation'!$A$33:$A$38</xm:f>
          </x14:formula1>
          <xm:sqref>C45</xm:sqref>
        </x14:dataValidation>
        <x14:dataValidation type="list" showInputMessage="1" showErrorMessage="1">
          <x14:formula1>
            <xm:f>'Data Validation'!$A$17:$A$29</xm:f>
          </x14:formula1>
          <xm:sqref>B34 B37:B38 B40:B42 B52:B53 B84 B99:B100 B139:B141 B181 B204 B216 B226:B236 B115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view="pageLayout" topLeftCell="A130" zoomScaleNormal="66" zoomScaleSheetLayoutView="115" workbookViewId="0">
      <selection activeCell="B84" sqref="B84:H85"/>
    </sheetView>
  </sheetViews>
  <sheetFormatPr defaultColWidth="8.7109375" defaultRowHeight="15" x14ac:dyDescent="0.25"/>
  <cols>
    <col min="1" max="1" width="21.7109375" style="80" customWidth="1"/>
    <col min="2" max="2" width="9.5703125" style="80" customWidth="1"/>
    <col min="3" max="3" width="12.28515625" style="80" customWidth="1"/>
    <col min="4" max="4" width="11.42578125" style="80" customWidth="1"/>
    <col min="5" max="5" width="8.7109375" style="80"/>
    <col min="6" max="6" width="12.28515625" style="80" customWidth="1"/>
    <col min="7" max="7" width="8.7109375" style="80"/>
    <col min="8" max="8" width="9.42578125" style="80" customWidth="1"/>
    <col min="9" max="9" width="15.28515625" style="80" customWidth="1"/>
    <col min="10" max="16384" width="8.7109375" style="80"/>
  </cols>
  <sheetData>
    <row r="1" spans="1:8" ht="15.75" thickBot="1" x14ac:dyDescent="0.3">
      <c r="A1" s="367" t="s">
        <v>489</v>
      </c>
      <c r="B1" s="368"/>
      <c r="C1" s="368"/>
      <c r="D1" s="368"/>
      <c r="E1" s="368"/>
      <c r="F1" s="368"/>
      <c r="G1" s="368"/>
      <c r="H1" s="369"/>
    </row>
    <row r="2" spans="1:8" ht="15.75" thickBot="1" x14ac:dyDescent="0.3">
      <c r="A2" s="159"/>
      <c r="B2" s="158"/>
      <c r="C2" s="158"/>
      <c r="D2" s="158"/>
      <c r="E2" s="158"/>
      <c r="F2" s="158"/>
      <c r="G2" s="158"/>
      <c r="H2" s="160"/>
    </row>
    <row r="3" spans="1:8" x14ac:dyDescent="0.25">
      <c r="A3" s="155" t="s">
        <v>527</v>
      </c>
      <c r="B3" s="373">
        <f>ES4R!B6</f>
        <v>0</v>
      </c>
      <c r="C3" s="373"/>
      <c r="D3" s="392" t="s">
        <v>531</v>
      </c>
      <c r="E3" s="393"/>
      <c r="F3" s="373">
        <f>ES4R!B7</f>
        <v>0</v>
      </c>
      <c r="G3" s="373"/>
      <c r="H3" s="374"/>
    </row>
    <row r="4" spans="1:8" x14ac:dyDescent="0.25">
      <c r="A4" s="156" t="s">
        <v>528</v>
      </c>
      <c r="B4" s="401">
        <f>ES4R!B15</f>
        <v>0</v>
      </c>
      <c r="C4" s="401"/>
      <c r="D4" s="375" t="s">
        <v>532</v>
      </c>
      <c r="E4" s="376"/>
      <c r="F4" s="377">
        <f>ES4R!B8</f>
        <v>0</v>
      </c>
      <c r="G4" s="377"/>
      <c r="H4" s="378"/>
    </row>
    <row r="5" spans="1:8" ht="15" customHeight="1" x14ac:dyDescent="0.25">
      <c r="A5" s="156" t="s">
        <v>250</v>
      </c>
      <c r="B5" s="399"/>
      <c r="C5" s="400"/>
      <c r="D5" s="375" t="s">
        <v>533</v>
      </c>
      <c r="E5" s="376"/>
      <c r="F5" s="379">
        <f>ES4R!B11</f>
        <v>0</v>
      </c>
      <c r="G5" s="380"/>
      <c r="H5" s="381"/>
    </row>
    <row r="6" spans="1:8" x14ac:dyDescent="0.2">
      <c r="A6" s="156" t="s">
        <v>529</v>
      </c>
      <c r="B6" s="397"/>
      <c r="C6" s="398"/>
      <c r="D6" s="375" t="s">
        <v>534</v>
      </c>
      <c r="E6" s="376"/>
      <c r="F6" s="382">
        <f>ES4R!B12</f>
        <v>0</v>
      </c>
      <c r="G6" s="382"/>
      <c r="H6" s="383"/>
    </row>
    <row r="7" spans="1:8" ht="15.75" thickBot="1" x14ac:dyDescent="0.3">
      <c r="A7" s="157" t="s">
        <v>530</v>
      </c>
      <c r="B7" s="395"/>
      <c r="C7" s="396"/>
      <c r="D7" s="390" t="s">
        <v>252</v>
      </c>
      <c r="E7" s="391"/>
      <c r="F7" s="384" t="s">
        <v>498</v>
      </c>
      <c r="G7" s="385"/>
      <c r="H7" s="386"/>
    </row>
    <row r="8" spans="1:8" s="154" customFormat="1" ht="15.75" thickBot="1" x14ac:dyDescent="0.3">
      <c r="A8" s="153"/>
      <c r="B8" s="394"/>
      <c r="C8" s="394"/>
      <c r="D8" s="394"/>
      <c r="E8" s="394"/>
      <c r="F8" s="394"/>
      <c r="G8" s="394"/>
      <c r="H8" s="394"/>
    </row>
    <row r="9" spans="1:8" ht="15.75" thickBot="1" x14ac:dyDescent="0.3">
      <c r="A9" s="84"/>
      <c r="B9" s="85" t="s">
        <v>253</v>
      </c>
      <c r="C9" s="85"/>
      <c r="D9" s="85"/>
      <c r="E9" s="85"/>
      <c r="F9" s="85"/>
      <c r="G9" s="85"/>
      <c r="H9" s="86"/>
    </row>
    <row r="10" spans="1:8" x14ac:dyDescent="0.25">
      <c r="A10" s="81" t="s">
        <v>267</v>
      </c>
      <c r="B10" s="293" t="s">
        <v>523</v>
      </c>
      <c r="C10" s="294"/>
      <c r="D10" s="295"/>
      <c r="E10" s="295"/>
      <c r="F10" s="295"/>
      <c r="G10" s="295"/>
      <c r="H10" s="296"/>
    </row>
    <row r="11" spans="1:8" x14ac:dyDescent="0.25">
      <c r="A11" s="82" t="s">
        <v>268</v>
      </c>
      <c r="B11" s="409"/>
      <c r="C11" s="410"/>
      <c r="D11" s="410"/>
      <c r="E11" s="410"/>
      <c r="F11" s="410"/>
      <c r="G11" s="410"/>
      <c r="H11" s="411"/>
    </row>
    <row r="12" spans="1:8" x14ac:dyDescent="0.25">
      <c r="A12" s="82"/>
      <c r="B12" s="387"/>
      <c r="C12" s="388"/>
      <c r="D12" s="388"/>
      <c r="E12" s="388"/>
      <c r="F12" s="388"/>
      <c r="G12" s="388"/>
      <c r="H12" s="389"/>
    </row>
    <row r="13" spans="1:8" x14ac:dyDescent="0.25">
      <c r="A13" s="82"/>
      <c r="B13" s="297" t="s">
        <v>254</v>
      </c>
      <c r="C13" s="298"/>
      <c r="D13" s="301"/>
      <c r="E13" s="301"/>
      <c r="F13" s="301"/>
      <c r="G13" s="301"/>
      <c r="H13" s="302"/>
    </row>
    <row r="14" spans="1:8" x14ac:dyDescent="0.25">
      <c r="A14" s="82"/>
      <c r="B14" s="297" t="s">
        <v>269</v>
      </c>
      <c r="C14" s="298"/>
      <c r="D14" s="301"/>
      <c r="E14" s="301"/>
      <c r="F14" s="301"/>
      <c r="G14" s="301"/>
      <c r="H14" s="302"/>
    </row>
    <row r="15" spans="1:8" ht="15.75" thickBot="1" x14ac:dyDescent="0.3">
      <c r="A15" s="83" t="s">
        <v>253</v>
      </c>
      <c r="B15" s="370">
        <f>ES4R!B19</f>
        <v>0</v>
      </c>
      <c r="C15" s="371"/>
      <c r="D15" s="371"/>
      <c r="E15" s="371"/>
      <c r="F15" s="371"/>
      <c r="G15" s="371"/>
      <c r="H15" s="372"/>
    </row>
    <row r="16" spans="1:8" ht="15.75" thickBot="1" x14ac:dyDescent="0.3">
      <c r="A16" s="84"/>
      <c r="B16" s="85" t="s">
        <v>253</v>
      </c>
      <c r="C16" s="85"/>
      <c r="D16" s="85"/>
      <c r="E16" s="85"/>
      <c r="F16" s="85"/>
      <c r="G16" s="85"/>
      <c r="H16" s="86"/>
    </row>
    <row r="17" spans="1:9" x14ac:dyDescent="0.25">
      <c r="A17" s="87" t="s">
        <v>454</v>
      </c>
      <c r="B17" s="293" t="s">
        <v>455</v>
      </c>
      <c r="C17" s="294"/>
      <c r="D17" s="294"/>
      <c r="E17" s="295"/>
      <c r="F17" s="295"/>
      <c r="G17" s="295"/>
      <c r="H17" s="296"/>
      <c r="I17" s="89">
        <v>0</v>
      </c>
    </row>
    <row r="18" spans="1:9" x14ac:dyDescent="0.25">
      <c r="A18" s="82"/>
      <c r="B18" s="297" t="s">
        <v>270</v>
      </c>
      <c r="C18" s="298"/>
      <c r="D18" s="299"/>
      <c r="E18" s="299"/>
      <c r="F18" s="299"/>
      <c r="G18" s="299"/>
      <c r="H18" s="300"/>
      <c r="I18" s="89">
        <v>0</v>
      </c>
    </row>
    <row r="19" spans="1:9" x14ac:dyDescent="0.25">
      <c r="A19" s="88"/>
      <c r="B19" s="303" t="s">
        <v>456</v>
      </c>
      <c r="C19" s="304"/>
      <c r="D19" s="301">
        <f>ES4R!B44</f>
        <v>0</v>
      </c>
      <c r="E19" s="301"/>
      <c r="F19" s="317"/>
      <c r="G19" s="317"/>
      <c r="H19" s="318"/>
      <c r="I19" s="89">
        <v>0</v>
      </c>
    </row>
    <row r="20" spans="1:9" x14ac:dyDescent="0.25">
      <c r="A20" s="88"/>
      <c r="B20" s="303" t="s">
        <v>457</v>
      </c>
      <c r="C20" s="304"/>
      <c r="D20" s="304"/>
      <c r="E20" s="305"/>
      <c r="F20" s="305"/>
      <c r="G20" s="305"/>
      <c r="H20" s="306"/>
      <c r="I20" s="89">
        <v>0</v>
      </c>
    </row>
    <row r="21" spans="1:9" x14ac:dyDescent="0.25">
      <c r="A21" s="88"/>
      <c r="B21" s="297" t="s">
        <v>510</v>
      </c>
      <c r="C21" s="298"/>
      <c r="D21" s="301">
        <f>ES4R!C43</f>
        <v>0</v>
      </c>
      <c r="E21" s="301"/>
      <c r="F21" s="301"/>
      <c r="G21" s="301"/>
      <c r="H21" s="302"/>
      <c r="I21" s="89">
        <v>0</v>
      </c>
    </row>
    <row r="22" spans="1:9" x14ac:dyDescent="0.25">
      <c r="A22" s="88"/>
      <c r="B22" s="312"/>
      <c r="C22" s="313"/>
      <c r="D22" s="313"/>
      <c r="E22" s="313"/>
      <c r="F22" s="313"/>
      <c r="G22" s="313"/>
      <c r="H22" s="314"/>
      <c r="I22" s="89">
        <v>0</v>
      </c>
    </row>
    <row r="23" spans="1:9" ht="15.75" thickBot="1" x14ac:dyDescent="0.3">
      <c r="A23" s="90"/>
      <c r="B23" s="359" t="s">
        <v>259</v>
      </c>
      <c r="C23" s="360"/>
      <c r="D23" s="360"/>
      <c r="E23" s="360"/>
      <c r="F23" s="360"/>
      <c r="G23" s="360"/>
      <c r="H23" s="361"/>
      <c r="I23" s="89">
        <v>0</v>
      </c>
    </row>
    <row r="24" spans="1:9" ht="15.75" thickBot="1" x14ac:dyDescent="0.3">
      <c r="A24" s="91"/>
      <c r="B24" s="92" t="s">
        <v>253</v>
      </c>
      <c r="C24" s="92"/>
      <c r="D24" s="92"/>
      <c r="E24" s="92"/>
      <c r="F24" s="92"/>
      <c r="G24" s="92"/>
      <c r="H24" s="93"/>
      <c r="I24" s="89"/>
    </row>
    <row r="25" spans="1:9" x14ac:dyDescent="0.25">
      <c r="A25" s="79" t="s">
        <v>458</v>
      </c>
      <c r="B25" s="94" t="s">
        <v>260</v>
      </c>
      <c r="C25" s="211">
        <f>ES4R!B76</f>
        <v>0</v>
      </c>
      <c r="D25" s="95" t="s">
        <v>263</v>
      </c>
      <c r="E25" s="211">
        <f>ES4R!B80</f>
        <v>0</v>
      </c>
      <c r="F25" s="95" t="s">
        <v>261</v>
      </c>
      <c r="G25" s="211">
        <f>ES4R!B65+ES4R!B68</f>
        <v>0</v>
      </c>
      <c r="H25" s="96"/>
      <c r="I25" s="89">
        <v>0</v>
      </c>
    </row>
    <row r="26" spans="1:9" x14ac:dyDescent="0.25">
      <c r="A26" s="424" t="s">
        <v>459</v>
      </c>
      <c r="B26" s="97" t="s">
        <v>264</v>
      </c>
      <c r="C26" s="208">
        <f>ES4R!B70</f>
        <v>0</v>
      </c>
      <c r="D26" s="99" t="s">
        <v>265</v>
      </c>
      <c r="E26" s="208">
        <f>ES4R!B81</f>
        <v>0</v>
      </c>
      <c r="F26" s="99" t="s">
        <v>266</v>
      </c>
      <c r="G26" s="208">
        <f>ES4R!B73</f>
        <v>0</v>
      </c>
      <c r="H26" s="100"/>
      <c r="I26" s="89">
        <v>0</v>
      </c>
    </row>
    <row r="27" spans="1:9" x14ac:dyDescent="0.25">
      <c r="A27" s="424"/>
      <c r="B27" s="101" t="s">
        <v>262</v>
      </c>
      <c r="C27" s="212">
        <f>ES4R!B78</f>
        <v>0</v>
      </c>
      <c r="D27" s="102" t="s">
        <v>496</v>
      </c>
      <c r="E27" s="213">
        <f>ES4R!B74</f>
        <v>0</v>
      </c>
      <c r="F27" s="102" t="s">
        <v>504</v>
      </c>
      <c r="G27" s="213">
        <f>ES4R!B72</f>
        <v>0</v>
      </c>
      <c r="H27" s="103"/>
      <c r="I27" s="89">
        <v>0</v>
      </c>
    </row>
    <row r="28" spans="1:9" x14ac:dyDescent="0.25">
      <c r="A28" s="424"/>
      <c r="B28" s="101" t="s">
        <v>508</v>
      </c>
      <c r="C28" s="212">
        <f>ES4R!B82</f>
        <v>0</v>
      </c>
      <c r="D28" s="99"/>
      <c r="E28" s="116"/>
      <c r="F28" s="99"/>
      <c r="G28" s="116"/>
      <c r="H28" s="100"/>
      <c r="I28" s="89">
        <v>0</v>
      </c>
    </row>
    <row r="29" spans="1:9" x14ac:dyDescent="0.25">
      <c r="A29" s="424"/>
      <c r="B29" s="104" t="s">
        <v>460</v>
      </c>
      <c r="C29" s="208">
        <f>ES4R!B79</f>
        <v>0</v>
      </c>
      <c r="D29" s="307" t="s">
        <v>564</v>
      </c>
      <c r="E29" s="307"/>
      <c r="F29" s="307"/>
      <c r="G29" s="307"/>
      <c r="H29" s="308"/>
      <c r="I29" s="89">
        <v>0</v>
      </c>
    </row>
    <row r="30" spans="1:9" x14ac:dyDescent="0.25">
      <c r="A30" s="424"/>
      <c r="B30" s="104" t="s">
        <v>591</v>
      </c>
      <c r="C30" s="226"/>
      <c r="D30" s="214">
        <f>C25+E25+C27</f>
        <v>0</v>
      </c>
      <c r="E30" s="226"/>
      <c r="F30" s="226"/>
      <c r="G30" s="226"/>
      <c r="H30" s="227"/>
      <c r="I30" s="89"/>
    </row>
    <row r="31" spans="1:9" x14ac:dyDescent="0.25">
      <c r="A31" s="424"/>
      <c r="B31" s="315" t="s">
        <v>257</v>
      </c>
      <c r="C31" s="316"/>
      <c r="D31" s="149" t="s">
        <v>562</v>
      </c>
      <c r="E31" s="316" t="s">
        <v>592</v>
      </c>
      <c r="F31" s="316"/>
      <c r="G31" s="316"/>
      <c r="H31" s="228">
        <v>0</v>
      </c>
      <c r="I31" s="89">
        <v>0</v>
      </c>
    </row>
    <row r="32" spans="1:9" x14ac:dyDescent="0.25">
      <c r="A32" s="424"/>
      <c r="B32" s="107" t="s">
        <v>495</v>
      </c>
      <c r="C32" s="108"/>
      <c r="D32" s="168">
        <f>ES4R!B53</f>
        <v>0</v>
      </c>
      <c r="E32" s="108"/>
      <c r="F32" s="108"/>
      <c r="G32" s="108"/>
      <c r="H32" s="109"/>
      <c r="I32" s="89">
        <v>0</v>
      </c>
    </row>
    <row r="33" spans="1:9" x14ac:dyDescent="0.25">
      <c r="A33" s="424"/>
      <c r="B33" s="326" t="s">
        <v>556</v>
      </c>
      <c r="C33" s="327"/>
      <c r="D33" s="327"/>
      <c r="E33" s="327"/>
      <c r="F33" s="327"/>
      <c r="G33" s="327"/>
      <c r="H33" s="328"/>
      <c r="I33" s="89">
        <v>0</v>
      </c>
    </row>
    <row r="34" spans="1:9" x14ac:dyDescent="0.25">
      <c r="A34" s="424"/>
      <c r="B34" s="323"/>
      <c r="C34" s="324"/>
      <c r="D34" s="324"/>
      <c r="E34" s="324"/>
      <c r="F34" s="324"/>
      <c r="G34" s="324"/>
      <c r="H34" s="325"/>
      <c r="I34" s="89">
        <v>0</v>
      </c>
    </row>
    <row r="35" spans="1:9" x14ac:dyDescent="0.25">
      <c r="A35" s="424"/>
      <c r="B35" s="412"/>
      <c r="C35" s="413"/>
      <c r="D35" s="413"/>
      <c r="E35" s="413"/>
      <c r="F35" s="413"/>
      <c r="G35" s="413"/>
      <c r="H35" s="414"/>
      <c r="I35" s="89">
        <v>0</v>
      </c>
    </row>
    <row r="36" spans="1:9" x14ac:dyDescent="0.25">
      <c r="A36" s="424"/>
      <c r="B36" s="319" t="s">
        <v>253</v>
      </c>
      <c r="C36" s="320"/>
      <c r="D36" s="320"/>
      <c r="E36" s="320"/>
      <c r="F36" s="321"/>
      <c r="G36" s="321"/>
      <c r="H36" s="322"/>
      <c r="I36" s="89">
        <v>0</v>
      </c>
    </row>
    <row r="37" spans="1:9" x14ac:dyDescent="0.25">
      <c r="A37" s="425" t="s">
        <v>258</v>
      </c>
      <c r="B37" s="111" t="s">
        <v>260</v>
      </c>
      <c r="C37" s="212">
        <f>ES4R!B193</f>
        <v>0</v>
      </c>
      <c r="D37" s="112" t="s">
        <v>261</v>
      </c>
      <c r="E37" s="212">
        <f>ES4R!B187</f>
        <v>0</v>
      </c>
      <c r="F37" s="113" t="s">
        <v>461</v>
      </c>
      <c r="G37" s="168">
        <f>ES4R!B190</f>
        <v>0</v>
      </c>
      <c r="H37" s="114"/>
      <c r="I37" s="89">
        <v>0</v>
      </c>
    </row>
    <row r="38" spans="1:9" x14ac:dyDescent="0.25">
      <c r="A38" s="425"/>
      <c r="B38" s="115" t="s">
        <v>462</v>
      </c>
      <c r="C38" s="208">
        <f>ES4R!B197</f>
        <v>0</v>
      </c>
      <c r="D38" s="116" t="s">
        <v>463</v>
      </c>
      <c r="E38" s="208">
        <f>ES4R!B198</f>
        <v>0</v>
      </c>
      <c r="F38" s="116" t="s">
        <v>464</v>
      </c>
      <c r="G38" s="168">
        <f>ES4R!B194</f>
        <v>0</v>
      </c>
      <c r="H38" s="114"/>
      <c r="I38" s="89">
        <v>0</v>
      </c>
    </row>
    <row r="39" spans="1:9" x14ac:dyDescent="0.25">
      <c r="A39" s="425"/>
      <c r="B39" s="117" t="s">
        <v>465</v>
      </c>
      <c r="C39" s="118"/>
      <c r="D39" s="210">
        <f>ES4R!B181</f>
        <v>0</v>
      </c>
      <c r="E39" s="118"/>
      <c r="F39" s="118"/>
      <c r="G39" s="118"/>
      <c r="H39" s="114"/>
      <c r="I39" s="89">
        <v>0</v>
      </c>
    </row>
    <row r="40" spans="1:9" x14ac:dyDescent="0.25">
      <c r="A40" s="425"/>
      <c r="B40" s="329" t="s">
        <v>505</v>
      </c>
      <c r="C40" s="330"/>
      <c r="D40" s="330"/>
      <c r="E40" s="330"/>
      <c r="F40" s="330"/>
      <c r="G40" s="330"/>
      <c r="H40" s="331"/>
      <c r="I40" s="89">
        <v>0</v>
      </c>
    </row>
    <row r="41" spans="1:9" x14ac:dyDescent="0.25">
      <c r="A41" s="425"/>
      <c r="B41" s="323"/>
      <c r="C41" s="324"/>
      <c r="D41" s="324"/>
      <c r="E41" s="324"/>
      <c r="F41" s="324"/>
      <c r="G41" s="324"/>
      <c r="H41" s="325"/>
      <c r="I41" s="89">
        <v>0</v>
      </c>
    </row>
    <row r="42" spans="1:9" x14ac:dyDescent="0.25">
      <c r="A42" s="425"/>
      <c r="B42" s="319" t="s">
        <v>253</v>
      </c>
      <c r="C42" s="320"/>
      <c r="D42" s="320"/>
      <c r="E42" s="320"/>
      <c r="F42" s="320"/>
      <c r="G42" s="320"/>
      <c r="H42" s="322"/>
      <c r="I42" s="89">
        <v>0</v>
      </c>
    </row>
    <row r="43" spans="1:9" ht="15.75" thickBot="1" x14ac:dyDescent="0.3">
      <c r="A43" s="426"/>
      <c r="B43" s="309" t="s">
        <v>259</v>
      </c>
      <c r="C43" s="310"/>
      <c r="D43" s="310"/>
      <c r="E43" s="310"/>
      <c r="F43" s="310"/>
      <c r="G43" s="310"/>
      <c r="H43" s="311"/>
      <c r="I43" s="89">
        <v>0</v>
      </c>
    </row>
    <row r="44" spans="1:9" ht="15.75" thickBot="1" x14ac:dyDescent="0.3">
      <c r="A44" s="91"/>
      <c r="B44" s="119" t="s">
        <v>253</v>
      </c>
      <c r="C44" s="119"/>
      <c r="D44" s="119"/>
      <c r="E44" s="119"/>
      <c r="F44" s="119"/>
      <c r="G44" s="119"/>
      <c r="H44" s="120"/>
      <c r="I44" s="89"/>
    </row>
    <row r="45" spans="1:9" x14ac:dyDescent="0.25">
      <c r="A45" s="458" t="s">
        <v>271</v>
      </c>
      <c r="B45" s="123" t="s">
        <v>466</v>
      </c>
      <c r="C45" s="124"/>
      <c r="D45" s="207">
        <f>ES4R!C30</f>
        <v>0</v>
      </c>
      <c r="E45" s="362" t="s">
        <v>581</v>
      </c>
      <c r="F45" s="362"/>
      <c r="G45" s="362"/>
      <c r="H45" s="363"/>
      <c r="I45" s="89">
        <v>0</v>
      </c>
    </row>
    <row r="46" spans="1:9" x14ac:dyDescent="0.25">
      <c r="A46" s="459"/>
      <c r="B46" s="97" t="s">
        <v>467</v>
      </c>
      <c r="C46" s="99"/>
      <c r="D46" s="208">
        <f>ES4R!C32</f>
        <v>0</v>
      </c>
      <c r="E46" s="307" t="s">
        <v>581</v>
      </c>
      <c r="F46" s="307"/>
      <c r="G46" s="307"/>
      <c r="H46" s="308"/>
      <c r="I46" s="89">
        <v>0</v>
      </c>
    </row>
    <row r="47" spans="1:9" x14ac:dyDescent="0.25">
      <c r="A47" s="459"/>
      <c r="B47" s="97" t="s">
        <v>468</v>
      </c>
      <c r="C47" s="99"/>
      <c r="D47" s="208">
        <f>ES4R!B31</f>
        <v>0</v>
      </c>
      <c r="E47" s="307" t="s">
        <v>581</v>
      </c>
      <c r="F47" s="307"/>
      <c r="G47" s="307"/>
      <c r="H47" s="308"/>
      <c r="I47" s="89">
        <v>0</v>
      </c>
    </row>
    <row r="48" spans="1:9" x14ac:dyDescent="0.25">
      <c r="A48" s="459"/>
      <c r="B48" s="315" t="s">
        <v>469</v>
      </c>
      <c r="C48" s="316"/>
      <c r="D48" s="316"/>
      <c r="E48" s="307">
        <f>ES4R!B93</f>
        <v>0</v>
      </c>
      <c r="F48" s="307"/>
      <c r="G48" s="485" t="s">
        <v>582</v>
      </c>
      <c r="H48" s="308"/>
      <c r="I48" s="89">
        <v>0</v>
      </c>
    </row>
    <row r="49" spans="1:9" x14ac:dyDescent="0.25">
      <c r="A49" s="459"/>
      <c r="B49" s="356" t="s">
        <v>470</v>
      </c>
      <c r="C49" s="357"/>
      <c r="D49" s="357"/>
      <c r="E49" s="357"/>
      <c r="F49" s="418">
        <f>ES4R!B33</f>
        <v>0</v>
      </c>
      <c r="G49" s="418"/>
      <c r="H49" s="419"/>
      <c r="I49" s="89">
        <v>0</v>
      </c>
    </row>
    <row r="50" spans="1:9" x14ac:dyDescent="0.25">
      <c r="A50" s="459"/>
      <c r="B50" s="356" t="s">
        <v>471</v>
      </c>
      <c r="C50" s="357"/>
      <c r="D50" s="357"/>
      <c r="E50" s="357"/>
      <c r="F50" s="418">
        <v>0</v>
      </c>
      <c r="G50" s="418"/>
      <c r="H50" s="419"/>
      <c r="I50" s="89">
        <v>0</v>
      </c>
    </row>
    <row r="51" spans="1:9" x14ac:dyDescent="0.25">
      <c r="A51" s="459"/>
      <c r="B51" s="415" t="s">
        <v>583</v>
      </c>
      <c r="C51" s="416"/>
      <c r="D51" s="416"/>
      <c r="E51" s="416"/>
      <c r="F51" s="416"/>
      <c r="G51" s="416"/>
      <c r="H51" s="417"/>
      <c r="I51" s="89">
        <v>0</v>
      </c>
    </row>
    <row r="52" spans="1:9" x14ac:dyDescent="0.25">
      <c r="A52" s="459"/>
      <c r="B52" s="415" t="s">
        <v>472</v>
      </c>
      <c r="C52" s="416"/>
      <c r="D52" s="418">
        <f>ES4R!D29</f>
        <v>0</v>
      </c>
      <c r="E52" s="418"/>
      <c r="F52" s="418"/>
      <c r="G52" s="418"/>
      <c r="H52" s="419"/>
      <c r="I52" s="89">
        <v>0</v>
      </c>
    </row>
    <row r="53" spans="1:9" x14ac:dyDescent="0.25">
      <c r="A53" s="459"/>
      <c r="B53" s="332"/>
      <c r="C53" s="327"/>
      <c r="D53" s="327"/>
      <c r="E53" s="327"/>
      <c r="F53" s="327"/>
      <c r="G53" s="327"/>
      <c r="H53" s="328"/>
      <c r="I53" s="89">
        <v>0</v>
      </c>
    </row>
    <row r="54" spans="1:9" x14ac:dyDescent="0.25">
      <c r="A54" s="459"/>
      <c r="B54" s="319" t="s">
        <v>253</v>
      </c>
      <c r="C54" s="320"/>
      <c r="D54" s="320"/>
      <c r="E54" s="320"/>
      <c r="F54" s="320"/>
      <c r="G54" s="320"/>
      <c r="H54" s="322"/>
      <c r="I54" s="89">
        <v>0</v>
      </c>
    </row>
    <row r="55" spans="1:9" ht="15.75" thickBot="1" x14ac:dyDescent="0.3">
      <c r="A55" s="460"/>
      <c r="B55" s="421" t="s">
        <v>259</v>
      </c>
      <c r="C55" s="422"/>
      <c r="D55" s="422"/>
      <c r="E55" s="422"/>
      <c r="F55" s="422"/>
      <c r="G55" s="422"/>
      <c r="H55" s="423"/>
      <c r="I55" s="89">
        <v>0</v>
      </c>
    </row>
    <row r="56" spans="1:9" ht="15.75" thickBot="1" x14ac:dyDescent="0.3">
      <c r="A56" s="91"/>
      <c r="B56" s="119" t="s">
        <v>253</v>
      </c>
      <c r="C56" s="119"/>
      <c r="D56" s="119"/>
      <c r="E56" s="119"/>
      <c r="F56" s="119"/>
      <c r="G56" s="119"/>
      <c r="H56" s="120"/>
      <c r="I56" s="89"/>
    </row>
    <row r="57" spans="1:9" x14ac:dyDescent="0.25">
      <c r="A57" s="122" t="s">
        <v>272</v>
      </c>
      <c r="B57" s="420" t="s">
        <v>273</v>
      </c>
      <c r="C57" s="351"/>
      <c r="D57" s="351"/>
      <c r="E57" s="351"/>
      <c r="F57" s="351"/>
      <c r="G57" s="351"/>
      <c r="H57" s="352"/>
      <c r="I57" s="89">
        <v>0</v>
      </c>
    </row>
    <row r="58" spans="1:9" x14ac:dyDescent="0.25">
      <c r="A58" s="82"/>
      <c r="B58" s="104" t="s">
        <v>473</v>
      </c>
      <c r="C58" s="105"/>
      <c r="D58" s="105"/>
      <c r="E58" s="105"/>
      <c r="F58" s="149" t="s">
        <v>584</v>
      </c>
      <c r="G58" s="105"/>
      <c r="H58" s="106"/>
      <c r="I58" s="89">
        <v>0</v>
      </c>
    </row>
    <row r="59" spans="1:9" x14ac:dyDescent="0.25">
      <c r="A59" s="82"/>
      <c r="B59" s="104" t="s">
        <v>474</v>
      </c>
      <c r="C59" s="105"/>
      <c r="D59" s="105"/>
      <c r="E59" s="105"/>
      <c r="F59" s="149" t="s">
        <v>584</v>
      </c>
      <c r="G59" s="105"/>
      <c r="H59" s="106"/>
      <c r="I59" s="89">
        <v>0</v>
      </c>
    </row>
    <row r="60" spans="1:9" x14ac:dyDescent="0.25">
      <c r="A60" s="82"/>
      <c r="B60" s="125" t="s">
        <v>511</v>
      </c>
      <c r="C60" s="127"/>
      <c r="D60" s="168">
        <f>ES4R!B38</f>
        <v>0</v>
      </c>
      <c r="E60" s="127"/>
      <c r="F60" s="127"/>
      <c r="G60" s="127"/>
      <c r="H60" s="128"/>
      <c r="I60" s="89">
        <v>0</v>
      </c>
    </row>
    <row r="61" spans="1:9" x14ac:dyDescent="0.25">
      <c r="A61" s="82"/>
      <c r="B61" s="125" t="s">
        <v>512</v>
      </c>
      <c r="C61" s="127"/>
      <c r="D61" s="168">
        <f>ES4R!B39</f>
        <v>0</v>
      </c>
      <c r="E61" s="127"/>
      <c r="F61" s="127"/>
      <c r="G61" s="127"/>
      <c r="H61" s="128"/>
      <c r="I61" s="89">
        <v>0</v>
      </c>
    </row>
    <row r="62" spans="1:9" x14ac:dyDescent="0.25">
      <c r="A62" s="126"/>
      <c r="B62" s="125" t="s">
        <v>475</v>
      </c>
      <c r="C62" s="127"/>
      <c r="D62" s="168" t="s">
        <v>565</v>
      </c>
      <c r="E62" s="316" t="s">
        <v>476</v>
      </c>
      <c r="F62" s="316"/>
      <c r="G62" s="307"/>
      <c r="H62" s="308"/>
      <c r="I62" s="89">
        <v>0</v>
      </c>
    </row>
    <row r="63" spans="1:9" x14ac:dyDescent="0.25">
      <c r="A63" s="126"/>
      <c r="B63" s="104" t="s">
        <v>477</v>
      </c>
      <c r="C63" s="149" t="s">
        <v>562</v>
      </c>
      <c r="D63" s="105"/>
      <c r="E63" s="316" t="s">
        <v>478</v>
      </c>
      <c r="F63" s="316"/>
      <c r="G63" s="307"/>
      <c r="H63" s="308"/>
      <c r="I63" s="89">
        <v>0</v>
      </c>
    </row>
    <row r="64" spans="1:9" x14ac:dyDescent="0.25">
      <c r="A64" s="79"/>
      <c r="B64" s="329" t="s">
        <v>505</v>
      </c>
      <c r="C64" s="330"/>
      <c r="D64" s="330"/>
      <c r="E64" s="330"/>
      <c r="F64" s="330"/>
      <c r="G64" s="330"/>
      <c r="H64" s="331"/>
      <c r="I64" s="89">
        <v>0</v>
      </c>
    </row>
    <row r="65" spans="1:9" x14ac:dyDescent="0.25">
      <c r="A65" s="110"/>
      <c r="B65" s="364"/>
      <c r="C65" s="365"/>
      <c r="D65" s="365"/>
      <c r="E65" s="365"/>
      <c r="F65" s="365"/>
      <c r="G65" s="365"/>
      <c r="H65" s="366"/>
      <c r="I65" s="89">
        <v>0</v>
      </c>
    </row>
    <row r="66" spans="1:9" ht="15.75" thickBot="1" x14ac:dyDescent="0.3">
      <c r="A66" s="110"/>
      <c r="B66" s="450" t="s">
        <v>253</v>
      </c>
      <c r="C66" s="451"/>
      <c r="D66" s="451"/>
      <c r="E66" s="451"/>
      <c r="F66" s="451"/>
      <c r="G66" s="451"/>
      <c r="H66" s="452"/>
      <c r="I66" s="89">
        <v>0</v>
      </c>
    </row>
    <row r="67" spans="1:9" ht="15.75" thickBot="1" x14ac:dyDescent="0.3">
      <c r="A67" s="91"/>
      <c r="B67" s="92" t="s">
        <v>253</v>
      </c>
      <c r="C67" s="92"/>
      <c r="D67" s="92"/>
      <c r="E67" s="92"/>
      <c r="F67" s="92"/>
      <c r="G67" s="92"/>
      <c r="H67" s="93"/>
      <c r="I67" s="89"/>
    </row>
    <row r="68" spans="1:9" x14ac:dyDescent="0.25">
      <c r="A68" s="122" t="s">
        <v>479</v>
      </c>
      <c r="B68" s="453" t="s">
        <v>275</v>
      </c>
      <c r="C68" s="347"/>
      <c r="D68" s="347"/>
      <c r="E68" s="347"/>
      <c r="F68" s="347"/>
      <c r="G68" s="347"/>
      <c r="H68" s="454"/>
      <c r="I68" s="89">
        <v>0</v>
      </c>
    </row>
    <row r="69" spans="1:9" x14ac:dyDescent="0.25">
      <c r="A69" s="87" t="s">
        <v>480</v>
      </c>
      <c r="B69" s="444" t="s">
        <v>276</v>
      </c>
      <c r="C69" s="445"/>
      <c r="D69" s="445"/>
      <c r="E69" s="445"/>
      <c r="F69" s="445"/>
      <c r="G69" s="445"/>
      <c r="H69" s="446"/>
      <c r="I69" s="89">
        <v>0</v>
      </c>
    </row>
    <row r="70" spans="1:9" x14ac:dyDescent="0.25">
      <c r="A70" s="87" t="s">
        <v>481</v>
      </c>
      <c r="B70" s="444" t="s">
        <v>277</v>
      </c>
      <c r="C70" s="445"/>
      <c r="D70" s="445"/>
      <c r="E70" s="445"/>
      <c r="F70" s="445"/>
      <c r="G70" s="445"/>
      <c r="H70" s="446"/>
      <c r="I70" s="89">
        <v>0</v>
      </c>
    </row>
    <row r="71" spans="1:9" x14ac:dyDescent="0.25">
      <c r="A71" s="88"/>
      <c r="B71" s="97" t="s">
        <v>278</v>
      </c>
      <c r="C71" s="99"/>
      <c r="D71" s="150">
        <f>ES4R!B92</f>
        <v>0</v>
      </c>
      <c r="E71" s="99" t="s">
        <v>253</v>
      </c>
      <c r="F71" s="99"/>
      <c r="G71" s="105"/>
      <c r="H71" s="106"/>
      <c r="I71" s="89">
        <v>0</v>
      </c>
    </row>
    <row r="72" spans="1:9" x14ac:dyDescent="0.25">
      <c r="A72" s="88"/>
      <c r="B72" s="315" t="s">
        <v>490</v>
      </c>
      <c r="C72" s="316"/>
      <c r="D72" s="316"/>
      <c r="E72" s="307">
        <f>ES4R!C91</f>
        <v>0</v>
      </c>
      <c r="F72" s="307"/>
      <c r="G72" s="307"/>
      <c r="H72" s="308"/>
      <c r="I72" s="89">
        <v>0</v>
      </c>
    </row>
    <row r="73" spans="1:9" x14ac:dyDescent="0.25">
      <c r="A73" s="88"/>
      <c r="B73" s="117" t="s">
        <v>482</v>
      </c>
      <c r="C73" s="98"/>
      <c r="D73" s="149" t="s">
        <v>562</v>
      </c>
      <c r="E73" s="358" t="s">
        <v>572</v>
      </c>
      <c r="F73" s="358"/>
      <c r="G73" s="210">
        <f>ES4R!B144</f>
        <v>0</v>
      </c>
      <c r="H73" s="129"/>
      <c r="I73" s="89">
        <v>0</v>
      </c>
    </row>
    <row r="74" spans="1:9" x14ac:dyDescent="0.25">
      <c r="A74" s="88"/>
      <c r="B74" s="117" t="s">
        <v>483</v>
      </c>
      <c r="C74" s="98"/>
      <c r="D74" s="105"/>
      <c r="E74" s="307">
        <f>ES4R!B114</f>
        <v>0</v>
      </c>
      <c r="F74" s="307"/>
      <c r="G74" s="307"/>
      <c r="H74" s="308"/>
      <c r="I74" s="89">
        <v>0</v>
      </c>
    </row>
    <row r="75" spans="1:9" x14ac:dyDescent="0.25">
      <c r="A75" s="88"/>
      <c r="B75" s="130" t="s">
        <v>484</v>
      </c>
      <c r="C75" s="102"/>
      <c r="D75" s="102"/>
      <c r="E75" s="212">
        <f>ES4R!B40</f>
        <v>0</v>
      </c>
      <c r="F75" s="102"/>
      <c r="G75" s="102"/>
      <c r="H75" s="103"/>
      <c r="I75" s="89">
        <v>0</v>
      </c>
    </row>
    <row r="76" spans="1:9" x14ac:dyDescent="0.25">
      <c r="A76" s="88"/>
      <c r="B76" s="434"/>
      <c r="C76" s="435"/>
      <c r="D76" s="435"/>
      <c r="E76" s="435"/>
      <c r="F76" s="435"/>
      <c r="G76" s="435"/>
      <c r="H76" s="436"/>
      <c r="I76" s="89">
        <v>0</v>
      </c>
    </row>
    <row r="77" spans="1:9" x14ac:dyDescent="0.25">
      <c r="A77" s="88"/>
      <c r="B77" s="131" t="s">
        <v>485</v>
      </c>
      <c r="C77" s="168">
        <f>ES4R!B101</f>
        <v>0</v>
      </c>
      <c r="D77" s="132"/>
      <c r="E77" s="132"/>
      <c r="F77" s="132"/>
      <c r="G77" s="132"/>
      <c r="H77" s="133"/>
      <c r="I77" s="89">
        <v>0</v>
      </c>
    </row>
    <row r="78" spans="1:9" x14ac:dyDescent="0.25">
      <c r="A78" s="88"/>
      <c r="B78" s="115" t="s">
        <v>486</v>
      </c>
      <c r="C78" s="116"/>
      <c r="D78" s="208">
        <f>ES4R!C101</f>
        <v>0</v>
      </c>
      <c r="E78" s="134"/>
      <c r="F78" s="98"/>
      <c r="G78" s="98"/>
      <c r="H78" s="129"/>
      <c r="I78" s="89">
        <v>0</v>
      </c>
    </row>
    <row r="79" spans="1:9" x14ac:dyDescent="0.25">
      <c r="A79" s="88"/>
      <c r="B79" s="115" t="s">
        <v>487</v>
      </c>
      <c r="C79" s="116"/>
      <c r="D79" s="135"/>
      <c r="E79" s="208">
        <f>ES4R!B100</f>
        <v>0</v>
      </c>
      <c r="F79" s="98" t="s">
        <v>488</v>
      </c>
      <c r="G79" s="307" t="s">
        <v>538</v>
      </c>
      <c r="H79" s="308"/>
      <c r="I79" s="89">
        <v>0</v>
      </c>
    </row>
    <row r="80" spans="1:9" x14ac:dyDescent="0.25">
      <c r="A80" s="136"/>
      <c r="B80" s="415" t="s">
        <v>524</v>
      </c>
      <c r="C80" s="416"/>
      <c r="D80" s="416"/>
      <c r="E80" s="418"/>
      <c r="F80" s="418"/>
      <c r="G80" s="418"/>
      <c r="H80" s="419"/>
      <c r="I80" s="89">
        <v>0</v>
      </c>
    </row>
    <row r="81" spans="1:9" x14ac:dyDescent="0.25">
      <c r="A81" s="136"/>
      <c r="B81" s="415" t="s">
        <v>539</v>
      </c>
      <c r="C81" s="416"/>
      <c r="D81" s="219">
        <f>ES4R!B85</f>
        <v>0</v>
      </c>
      <c r="E81" s="219"/>
      <c r="F81" s="219"/>
      <c r="G81" s="219"/>
      <c r="H81" s="220"/>
      <c r="I81" s="89">
        <v>0</v>
      </c>
    </row>
    <row r="82" spans="1:9" x14ac:dyDescent="0.25">
      <c r="A82" s="79"/>
      <c r="B82" s="329" t="s">
        <v>505</v>
      </c>
      <c r="C82" s="330"/>
      <c r="D82" s="330"/>
      <c r="E82" s="330"/>
      <c r="F82" s="330"/>
      <c r="G82" s="330"/>
      <c r="H82" s="331"/>
      <c r="I82" s="89">
        <v>0</v>
      </c>
    </row>
    <row r="83" spans="1:9" x14ac:dyDescent="0.25">
      <c r="A83" s="110"/>
      <c r="B83" s="364"/>
      <c r="C83" s="365"/>
      <c r="D83" s="365"/>
      <c r="E83" s="365"/>
      <c r="F83" s="365"/>
      <c r="G83" s="365"/>
      <c r="H83" s="366"/>
      <c r="I83" s="89">
        <v>0</v>
      </c>
    </row>
    <row r="84" spans="1:9" x14ac:dyDescent="0.25">
      <c r="A84" s="110"/>
      <c r="B84" s="364"/>
      <c r="C84" s="365"/>
      <c r="D84" s="365"/>
      <c r="E84" s="365"/>
      <c r="F84" s="365"/>
      <c r="G84" s="365"/>
      <c r="H84" s="366"/>
      <c r="I84" s="89">
        <v>0</v>
      </c>
    </row>
    <row r="85" spans="1:9" ht="15.75" thickBot="1" x14ac:dyDescent="0.3">
      <c r="A85" s="137"/>
      <c r="B85" s="334" t="s">
        <v>259</v>
      </c>
      <c r="C85" s="335"/>
      <c r="D85" s="335"/>
      <c r="E85" s="335"/>
      <c r="F85" s="335"/>
      <c r="G85" s="335"/>
      <c r="H85" s="408"/>
      <c r="I85" s="89">
        <v>0</v>
      </c>
    </row>
    <row r="86" spans="1:9" ht="15.75" thickBot="1" x14ac:dyDescent="0.3">
      <c r="A86" s="91"/>
      <c r="B86" s="92" t="s">
        <v>253</v>
      </c>
      <c r="C86" s="92"/>
      <c r="D86" s="92"/>
      <c r="E86" s="92"/>
      <c r="F86" s="92"/>
      <c r="G86" s="92"/>
      <c r="H86" s="93"/>
      <c r="I86" s="89"/>
    </row>
    <row r="87" spans="1:9" x14ac:dyDescent="0.25">
      <c r="A87" s="482" t="s">
        <v>279</v>
      </c>
      <c r="B87" s="123" t="s">
        <v>326</v>
      </c>
      <c r="C87" s="124"/>
      <c r="D87" s="215">
        <f>ES4R!B52</f>
        <v>0</v>
      </c>
      <c r="E87" s="167"/>
      <c r="F87" s="362"/>
      <c r="G87" s="362"/>
      <c r="H87" s="363"/>
      <c r="I87" s="89">
        <v>0</v>
      </c>
    </row>
    <row r="88" spans="1:9" x14ac:dyDescent="0.25">
      <c r="A88" s="483"/>
      <c r="B88" s="315" t="s">
        <v>525</v>
      </c>
      <c r="C88" s="316"/>
      <c r="D88" s="316"/>
      <c r="E88" s="307" t="s">
        <v>537</v>
      </c>
      <c r="F88" s="307"/>
      <c r="G88" s="307"/>
      <c r="H88" s="308"/>
      <c r="I88" s="89">
        <v>0</v>
      </c>
    </row>
    <row r="89" spans="1:9" x14ac:dyDescent="0.25">
      <c r="A89" s="483"/>
      <c r="B89" s="315" t="s">
        <v>554</v>
      </c>
      <c r="C89" s="316"/>
      <c r="D89" s="149">
        <f>ES4R!B51</f>
        <v>0</v>
      </c>
      <c r="E89" s="105"/>
      <c r="F89" s="98"/>
      <c r="G89" s="307"/>
      <c r="H89" s="308"/>
      <c r="I89" s="89">
        <v>0</v>
      </c>
    </row>
    <row r="90" spans="1:9" x14ac:dyDescent="0.25">
      <c r="A90" s="483"/>
      <c r="B90" s="315" t="s">
        <v>555</v>
      </c>
      <c r="C90" s="316"/>
      <c r="D90" s="307" t="s">
        <v>585</v>
      </c>
      <c r="E90" s="307"/>
      <c r="F90" s="307"/>
      <c r="G90" s="307"/>
      <c r="H90" s="308"/>
      <c r="I90" s="89">
        <v>0</v>
      </c>
    </row>
    <row r="91" spans="1:9" x14ac:dyDescent="0.25">
      <c r="A91" s="483"/>
      <c r="B91" s="440" t="s">
        <v>280</v>
      </c>
      <c r="C91" s="441"/>
      <c r="D91" s="441"/>
      <c r="E91" s="441"/>
      <c r="F91" s="441"/>
      <c r="G91" s="441"/>
      <c r="H91" s="442"/>
      <c r="I91" s="89">
        <v>0</v>
      </c>
    </row>
    <row r="92" spans="1:9" x14ac:dyDescent="0.25">
      <c r="A92" s="483"/>
      <c r="B92" s="443"/>
      <c r="C92" s="413"/>
      <c r="D92" s="413"/>
      <c r="E92" s="413"/>
      <c r="F92" s="413"/>
      <c r="G92" s="413"/>
      <c r="H92" s="414"/>
      <c r="I92" s="89">
        <v>0</v>
      </c>
    </row>
    <row r="93" spans="1:9" ht="15.75" thickBot="1" x14ac:dyDescent="0.3">
      <c r="A93" s="484"/>
      <c r="B93" s="437" t="s">
        <v>259</v>
      </c>
      <c r="C93" s="438"/>
      <c r="D93" s="438"/>
      <c r="E93" s="438"/>
      <c r="F93" s="438"/>
      <c r="G93" s="438"/>
      <c r="H93" s="439"/>
      <c r="I93" s="89">
        <v>0</v>
      </c>
    </row>
    <row r="94" spans="1:9" ht="15.75" thickBot="1" x14ac:dyDescent="0.3">
      <c r="A94" s="91"/>
      <c r="B94" s="141" t="s">
        <v>253</v>
      </c>
      <c r="C94" s="141"/>
      <c r="D94" s="141"/>
      <c r="E94" s="141"/>
      <c r="F94" s="141"/>
      <c r="G94" s="141"/>
      <c r="H94" s="142"/>
      <c r="I94" s="89"/>
    </row>
    <row r="95" spans="1:9" x14ac:dyDescent="0.25">
      <c r="A95" s="482" t="s">
        <v>302</v>
      </c>
      <c r="B95" s="447" t="s">
        <v>513</v>
      </c>
      <c r="C95" s="448"/>
      <c r="D95" s="138" t="s">
        <v>515</v>
      </c>
      <c r="E95" s="151">
        <f>ES4R!B176</f>
        <v>0</v>
      </c>
      <c r="F95" s="138" t="s">
        <v>516</v>
      </c>
      <c r="G95" s="151">
        <f>ES4R!B160</f>
        <v>0</v>
      </c>
      <c r="H95" s="218"/>
      <c r="I95" s="89">
        <v>0</v>
      </c>
    </row>
    <row r="96" spans="1:9" x14ac:dyDescent="0.25">
      <c r="A96" s="483"/>
      <c r="B96" s="97" t="s">
        <v>303</v>
      </c>
      <c r="C96" s="99"/>
      <c r="D96" s="166" t="s">
        <v>515</v>
      </c>
      <c r="E96" s="164">
        <f>ES4R!B168</f>
        <v>0</v>
      </c>
      <c r="F96" s="166" t="s">
        <v>516</v>
      </c>
      <c r="G96" s="164">
        <f>ES4R!B153</f>
        <v>0</v>
      </c>
      <c r="H96" s="165"/>
      <c r="I96" s="89">
        <v>0</v>
      </c>
    </row>
    <row r="97" spans="1:9" x14ac:dyDescent="0.25">
      <c r="A97" s="483"/>
      <c r="B97" s="97" t="s">
        <v>304</v>
      </c>
      <c r="C97" s="99"/>
      <c r="D97" s="166" t="s">
        <v>515</v>
      </c>
      <c r="E97" s="164">
        <f>ES4R!B169</f>
        <v>0</v>
      </c>
      <c r="F97" s="166" t="s">
        <v>516</v>
      </c>
      <c r="G97" s="164">
        <f>ES4R!B154</f>
        <v>0</v>
      </c>
      <c r="H97" s="165"/>
      <c r="I97" s="89">
        <v>0</v>
      </c>
    </row>
    <row r="98" spans="1:9" x14ac:dyDescent="0.25">
      <c r="A98" s="483"/>
      <c r="B98" s="356" t="s">
        <v>563</v>
      </c>
      <c r="C98" s="357"/>
      <c r="D98" s="166" t="s">
        <v>515</v>
      </c>
      <c r="E98" s="164">
        <f>ES4R!B170</f>
        <v>0</v>
      </c>
      <c r="F98" s="166" t="s">
        <v>516</v>
      </c>
      <c r="G98" s="164">
        <f>ES4R!B155</f>
        <v>0</v>
      </c>
      <c r="H98" s="165"/>
      <c r="I98" s="89">
        <v>0</v>
      </c>
    </row>
    <row r="99" spans="1:9" x14ac:dyDescent="0.25">
      <c r="A99" s="483"/>
      <c r="B99" s="319"/>
      <c r="C99" s="320"/>
      <c r="D99" s="320"/>
      <c r="E99" s="320"/>
      <c r="F99" s="320"/>
      <c r="G99" s="320"/>
      <c r="H99" s="322"/>
      <c r="I99" s="89">
        <v>0</v>
      </c>
    </row>
    <row r="100" spans="1:9" ht="15.75" thickBot="1" x14ac:dyDescent="0.3">
      <c r="A100" s="484"/>
      <c r="B100" s="334" t="s">
        <v>259</v>
      </c>
      <c r="C100" s="335"/>
      <c r="D100" s="335"/>
      <c r="E100" s="335"/>
      <c r="F100" s="335"/>
      <c r="G100" s="335"/>
      <c r="H100" s="408"/>
      <c r="I100" s="89">
        <v>0</v>
      </c>
    </row>
    <row r="101" spans="1:9" ht="15.75" thickBot="1" x14ac:dyDescent="0.3">
      <c r="A101" s="91"/>
      <c r="B101" s="141" t="s">
        <v>253</v>
      </c>
      <c r="C101" s="141"/>
      <c r="D101" s="141"/>
      <c r="E101" s="141"/>
      <c r="F101" s="141"/>
      <c r="G101" s="141"/>
      <c r="H101" s="142"/>
      <c r="I101" s="89"/>
    </row>
    <row r="102" spans="1:9" x14ac:dyDescent="0.25">
      <c r="A102" s="458" t="s">
        <v>305</v>
      </c>
      <c r="B102" s="461" t="s">
        <v>557</v>
      </c>
      <c r="C102" s="462"/>
      <c r="D102" s="463">
        <f>ES4R!B224</f>
        <v>0</v>
      </c>
      <c r="E102" s="463"/>
      <c r="F102" s="463"/>
      <c r="G102" s="463"/>
      <c r="H102" s="464"/>
      <c r="I102" s="89">
        <v>0</v>
      </c>
    </row>
    <row r="103" spans="1:9" x14ac:dyDescent="0.25">
      <c r="A103" s="459"/>
      <c r="B103" s="171" t="s">
        <v>306</v>
      </c>
      <c r="D103" s="216">
        <f>ES4R!B225</f>
        <v>0</v>
      </c>
      <c r="E103" s="175"/>
      <c r="F103" s="467" t="s">
        <v>307</v>
      </c>
      <c r="G103" s="468"/>
      <c r="H103" s="209">
        <f>ES4R!B228</f>
        <v>0</v>
      </c>
      <c r="I103" s="89">
        <v>0</v>
      </c>
    </row>
    <row r="104" spans="1:9" x14ac:dyDescent="0.25">
      <c r="A104" s="459"/>
      <c r="B104" s="174" t="s">
        <v>308</v>
      </c>
      <c r="C104" s="172"/>
      <c r="D104" s="465">
        <f>ES4R!B229</f>
        <v>0</v>
      </c>
      <c r="E104" s="466"/>
      <c r="F104" s="172" t="s">
        <v>309</v>
      </c>
      <c r="G104" s="172"/>
      <c r="H104" s="209">
        <f>ES4R!B226</f>
        <v>0</v>
      </c>
      <c r="I104" s="89">
        <v>0</v>
      </c>
    </row>
    <row r="105" spans="1:9" x14ac:dyDescent="0.25">
      <c r="A105" s="459"/>
      <c r="B105" s="174" t="s">
        <v>310</v>
      </c>
      <c r="C105" s="173"/>
      <c r="D105" s="465">
        <f>ES4R!B227</f>
        <v>0</v>
      </c>
      <c r="E105" s="466"/>
      <c r="F105" s="467" t="s">
        <v>311</v>
      </c>
      <c r="G105" s="468"/>
      <c r="H105" s="209">
        <f>ES4R!B236</f>
        <v>0</v>
      </c>
      <c r="I105" s="89">
        <v>0</v>
      </c>
    </row>
    <row r="106" spans="1:9" x14ac:dyDescent="0.25">
      <c r="A106" s="459"/>
      <c r="B106" s="329" t="s">
        <v>505</v>
      </c>
      <c r="C106" s="330"/>
      <c r="D106" s="330"/>
      <c r="E106" s="330"/>
      <c r="F106" s="330"/>
      <c r="G106" s="330"/>
      <c r="H106" s="331"/>
      <c r="I106" s="89">
        <v>0</v>
      </c>
    </row>
    <row r="107" spans="1:9" ht="15.75" thickBot="1" x14ac:dyDescent="0.3">
      <c r="A107" s="460"/>
      <c r="B107" s="334" t="s">
        <v>253</v>
      </c>
      <c r="C107" s="335"/>
      <c r="D107" s="335"/>
      <c r="E107" s="335"/>
      <c r="F107" s="335"/>
      <c r="G107" s="335"/>
      <c r="H107" s="408"/>
      <c r="I107" s="89">
        <v>0</v>
      </c>
    </row>
    <row r="108" spans="1:9" ht="15.75" thickBot="1" x14ac:dyDescent="0.3">
      <c r="A108" s="91"/>
      <c r="B108" s="92" t="s">
        <v>253</v>
      </c>
      <c r="C108" s="92"/>
      <c r="D108" s="92"/>
      <c r="E108" s="92"/>
      <c r="F108" s="92"/>
      <c r="G108" s="92"/>
      <c r="H108" s="93"/>
      <c r="I108" s="89"/>
    </row>
    <row r="109" spans="1:9" x14ac:dyDescent="0.25">
      <c r="A109" s="139" t="s">
        <v>255</v>
      </c>
      <c r="B109" s="447" t="s">
        <v>256</v>
      </c>
      <c r="C109" s="448"/>
      <c r="D109" s="448"/>
      <c r="E109" s="448"/>
      <c r="F109" s="448"/>
      <c r="G109" s="448"/>
      <c r="H109" s="449"/>
      <c r="I109" s="89">
        <v>0</v>
      </c>
    </row>
    <row r="110" spans="1:9" x14ac:dyDescent="0.25">
      <c r="A110" s="183"/>
      <c r="B110" s="427"/>
      <c r="C110" s="428"/>
      <c r="D110" s="428"/>
      <c r="E110" s="428"/>
      <c r="F110" s="428"/>
      <c r="G110" s="428"/>
      <c r="H110" s="429"/>
      <c r="I110" s="89">
        <v>0</v>
      </c>
    </row>
    <row r="111" spans="1:9" ht="15.75" thickBot="1" x14ac:dyDescent="0.3">
      <c r="A111" s="140"/>
      <c r="B111" s="475"/>
      <c r="C111" s="476"/>
      <c r="D111" s="476"/>
      <c r="E111" s="476"/>
      <c r="F111" s="476"/>
      <c r="G111" s="476"/>
      <c r="H111" s="477"/>
      <c r="I111" s="89">
        <v>0</v>
      </c>
    </row>
    <row r="112" spans="1:9" ht="15.75" thickBot="1" x14ac:dyDescent="0.3">
      <c r="A112" s="91"/>
      <c r="B112" s="119" t="s">
        <v>253</v>
      </c>
      <c r="C112" s="119"/>
      <c r="D112" s="119"/>
      <c r="E112" s="119"/>
      <c r="F112" s="119"/>
      <c r="G112" s="119"/>
      <c r="H112" s="120"/>
      <c r="I112" s="89"/>
    </row>
    <row r="113" spans="1:9" x14ac:dyDescent="0.25">
      <c r="A113" s="472" t="s">
        <v>312</v>
      </c>
      <c r="B113" s="461" t="s">
        <v>313</v>
      </c>
      <c r="C113" s="462"/>
      <c r="D113" s="462"/>
      <c r="E113" s="462"/>
      <c r="F113" s="462"/>
      <c r="G113" s="462"/>
      <c r="H113" s="478"/>
      <c r="I113" s="89">
        <v>0</v>
      </c>
    </row>
    <row r="114" spans="1:9" x14ac:dyDescent="0.25">
      <c r="A114" s="473"/>
      <c r="B114" s="455" t="s">
        <v>314</v>
      </c>
      <c r="C114" s="456"/>
      <c r="D114" s="456"/>
      <c r="E114" s="456"/>
      <c r="F114" s="456"/>
      <c r="G114" s="456"/>
      <c r="H114" s="457"/>
      <c r="I114" s="89">
        <v>0</v>
      </c>
    </row>
    <row r="115" spans="1:9" x14ac:dyDescent="0.25">
      <c r="A115" s="473"/>
      <c r="B115" s="479" t="s">
        <v>315</v>
      </c>
      <c r="C115" s="480"/>
      <c r="D115" s="480"/>
      <c r="E115" s="480"/>
      <c r="F115" s="480"/>
      <c r="G115" s="480"/>
      <c r="H115" s="481"/>
      <c r="I115" s="89">
        <v>0</v>
      </c>
    </row>
    <row r="116" spans="1:9" x14ac:dyDescent="0.25">
      <c r="A116" s="473"/>
      <c r="B116" s="444" t="s">
        <v>316</v>
      </c>
      <c r="C116" s="445"/>
      <c r="D116" s="445"/>
      <c r="E116" s="445"/>
      <c r="F116" s="445"/>
      <c r="G116" s="445"/>
      <c r="H116" s="446"/>
      <c r="I116" s="89">
        <v>0</v>
      </c>
    </row>
    <row r="117" spans="1:9" x14ac:dyDescent="0.25">
      <c r="A117" s="473"/>
      <c r="B117" s="444" t="s">
        <v>317</v>
      </c>
      <c r="C117" s="445"/>
      <c r="D117" s="445"/>
      <c r="E117" s="445"/>
      <c r="F117" s="445"/>
      <c r="G117" s="445"/>
      <c r="H117" s="446"/>
      <c r="I117" s="89">
        <v>0</v>
      </c>
    </row>
    <row r="118" spans="1:9" x14ac:dyDescent="0.25">
      <c r="A118" s="473"/>
      <c r="B118" s="329" t="s">
        <v>505</v>
      </c>
      <c r="C118" s="330"/>
      <c r="D118" s="330"/>
      <c r="E118" s="330"/>
      <c r="F118" s="330"/>
      <c r="G118" s="330"/>
      <c r="H118" s="331"/>
      <c r="I118" s="89">
        <v>0</v>
      </c>
    </row>
    <row r="119" spans="1:9" x14ac:dyDescent="0.25">
      <c r="A119" s="473"/>
      <c r="B119" s="412"/>
      <c r="C119" s="413"/>
      <c r="D119" s="413"/>
      <c r="E119" s="413"/>
      <c r="F119" s="413"/>
      <c r="G119" s="413"/>
      <c r="H119" s="414"/>
      <c r="I119" s="89">
        <v>0</v>
      </c>
    </row>
    <row r="120" spans="1:9" ht="15.75" thickBot="1" x14ac:dyDescent="0.3">
      <c r="A120" s="474"/>
      <c r="B120" s="334" t="s">
        <v>259</v>
      </c>
      <c r="C120" s="335"/>
      <c r="D120" s="335"/>
      <c r="E120" s="335"/>
      <c r="F120" s="335"/>
      <c r="G120" s="335"/>
      <c r="H120" s="408"/>
      <c r="I120" s="89">
        <v>0</v>
      </c>
    </row>
    <row r="121" spans="1:9" ht="15.75" thickBot="1" x14ac:dyDescent="0.3">
      <c r="A121" s="91"/>
      <c r="B121" s="141" t="s">
        <v>253</v>
      </c>
      <c r="C121" s="141"/>
      <c r="D121" s="141"/>
      <c r="E121" s="141"/>
      <c r="F121" s="141"/>
      <c r="G121" s="141"/>
      <c r="H121" s="142"/>
      <c r="I121" s="89"/>
    </row>
    <row r="122" spans="1:9" ht="15.6" customHeight="1" x14ac:dyDescent="0.25">
      <c r="A122" s="469" t="s">
        <v>517</v>
      </c>
      <c r="B122" s="402" t="s">
        <v>505</v>
      </c>
      <c r="C122" s="403"/>
      <c r="D122" s="403"/>
      <c r="E122" s="403"/>
      <c r="F122" s="403"/>
      <c r="G122" s="403"/>
      <c r="H122" s="404"/>
      <c r="I122" s="89">
        <v>0</v>
      </c>
    </row>
    <row r="123" spans="1:9" x14ac:dyDescent="0.25">
      <c r="A123" s="470"/>
      <c r="B123" s="405"/>
      <c r="C123" s="406"/>
      <c r="D123" s="406"/>
      <c r="E123" s="406"/>
      <c r="F123" s="406"/>
      <c r="G123" s="406"/>
      <c r="H123" s="407"/>
      <c r="I123" s="89">
        <v>0</v>
      </c>
    </row>
    <row r="124" spans="1:9" ht="15.6" customHeight="1" x14ac:dyDescent="0.25">
      <c r="A124" s="470"/>
      <c r="B124" s="364"/>
      <c r="C124" s="365"/>
      <c r="D124" s="365"/>
      <c r="E124" s="365"/>
      <c r="F124" s="365"/>
      <c r="G124" s="365"/>
      <c r="H124" s="366"/>
      <c r="I124" s="89">
        <v>0</v>
      </c>
    </row>
    <row r="125" spans="1:9" ht="15.6" customHeight="1" x14ac:dyDescent="0.25">
      <c r="A125" s="470"/>
      <c r="B125" s="405"/>
      <c r="C125" s="406"/>
      <c r="D125" s="406"/>
      <c r="E125" s="406"/>
      <c r="F125" s="406"/>
      <c r="G125" s="406"/>
      <c r="H125" s="407"/>
      <c r="I125" s="89"/>
    </row>
    <row r="126" spans="1:9" ht="15.6" customHeight="1" x14ac:dyDescent="0.25">
      <c r="A126" s="470"/>
      <c r="B126" s="405"/>
      <c r="C126" s="406"/>
      <c r="D126" s="406"/>
      <c r="E126" s="406"/>
      <c r="F126" s="406"/>
      <c r="G126" s="406"/>
      <c r="H126" s="407"/>
      <c r="I126" s="89"/>
    </row>
    <row r="127" spans="1:9" ht="15.75" thickBot="1" x14ac:dyDescent="0.3">
      <c r="A127" s="471"/>
      <c r="B127" s="430"/>
      <c r="C127" s="431"/>
      <c r="D127" s="431"/>
      <c r="E127" s="431"/>
      <c r="F127" s="431"/>
      <c r="G127" s="431"/>
      <c r="H127" s="432"/>
      <c r="I127" s="89">
        <v>0</v>
      </c>
    </row>
    <row r="128" spans="1:9" ht="15.75" thickBot="1" x14ac:dyDescent="0.3">
      <c r="A128" s="91"/>
      <c r="B128" s="119" t="s">
        <v>253</v>
      </c>
      <c r="C128" s="119"/>
      <c r="D128" s="119"/>
      <c r="E128" s="119"/>
      <c r="F128" s="119"/>
      <c r="G128" s="119"/>
      <c r="H128" s="120"/>
      <c r="I128" s="89"/>
    </row>
    <row r="129" spans="1:9" ht="15.75" thickBot="1" x14ac:dyDescent="0.3">
      <c r="A129" s="143" t="s">
        <v>318</v>
      </c>
      <c r="B129" s="339"/>
      <c r="C129" s="340"/>
      <c r="D129" s="340"/>
      <c r="E129" s="340"/>
      <c r="F129" s="340"/>
      <c r="G129" s="340"/>
      <c r="H129" s="341"/>
      <c r="I129" s="89">
        <v>0</v>
      </c>
    </row>
    <row r="130" spans="1:9" ht="15.75" thickBot="1" x14ac:dyDescent="0.3">
      <c r="A130" s="144" t="s">
        <v>319</v>
      </c>
      <c r="B130" s="342"/>
      <c r="C130" s="343"/>
      <c r="D130" s="343"/>
      <c r="E130" s="343"/>
      <c r="F130" s="343"/>
      <c r="G130" s="343"/>
      <c r="H130" s="344"/>
      <c r="I130" s="89">
        <v>0</v>
      </c>
    </row>
    <row r="131" spans="1:9" x14ac:dyDescent="0.25">
      <c r="A131" s="145" t="s">
        <v>320</v>
      </c>
      <c r="B131" s="345" t="s">
        <v>253</v>
      </c>
      <c r="C131" s="346"/>
      <c r="D131" s="347" t="s">
        <v>321</v>
      </c>
      <c r="E131" s="347"/>
      <c r="F131" s="350" t="s">
        <v>588</v>
      </c>
      <c r="G131" s="351"/>
      <c r="H131" s="352"/>
      <c r="I131" s="121"/>
    </row>
    <row r="132" spans="1:9" x14ac:dyDescent="0.25">
      <c r="A132" s="146"/>
      <c r="B132" s="319" t="s">
        <v>253</v>
      </c>
      <c r="C132" s="320"/>
      <c r="D132" s="348" t="s">
        <v>322</v>
      </c>
      <c r="E132" s="349"/>
      <c r="F132" s="320" t="s">
        <v>589</v>
      </c>
      <c r="G132" s="320"/>
      <c r="H132" s="322"/>
      <c r="I132" s="121"/>
    </row>
    <row r="133" spans="1:9" x14ac:dyDescent="0.25">
      <c r="A133" s="146"/>
      <c r="B133" s="319" t="s">
        <v>253</v>
      </c>
      <c r="C133" s="320"/>
      <c r="D133" s="333" t="s">
        <v>323</v>
      </c>
      <c r="E133" s="333"/>
      <c r="F133" s="353"/>
      <c r="G133" s="354"/>
      <c r="H133" s="355"/>
      <c r="I133" s="121"/>
    </row>
    <row r="134" spans="1:9" ht="15.75" thickBot="1" x14ac:dyDescent="0.3">
      <c r="A134" s="147"/>
      <c r="B134" s="334"/>
      <c r="C134" s="335"/>
      <c r="D134" s="336" t="s">
        <v>324</v>
      </c>
      <c r="E134" s="336"/>
      <c r="F134" s="337" t="s">
        <v>325</v>
      </c>
      <c r="G134" s="337"/>
      <c r="H134" s="338"/>
      <c r="I134" s="89">
        <f>SUM(I7:I130)</f>
        <v>0</v>
      </c>
    </row>
    <row r="135" spans="1:9" x14ac:dyDescent="0.25">
      <c r="A135" s="148"/>
      <c r="B135" s="433" t="s">
        <v>253</v>
      </c>
      <c r="C135" s="433"/>
      <c r="D135" s="433"/>
      <c r="E135" s="433"/>
      <c r="F135" s="433"/>
      <c r="G135" s="433"/>
      <c r="H135" s="433"/>
    </row>
  </sheetData>
  <sheetProtection insertRows="0" selectLockedCells="1"/>
  <mergeCells count="152">
    <mergeCell ref="B88:D88"/>
    <mergeCell ref="E88:H88"/>
    <mergeCell ref="G89:H89"/>
    <mergeCell ref="B80:D80"/>
    <mergeCell ref="G48:H48"/>
    <mergeCell ref="E46:H46"/>
    <mergeCell ref="D90:H90"/>
    <mergeCell ref="E74:H74"/>
    <mergeCell ref="B84:H84"/>
    <mergeCell ref="B81:C81"/>
    <mergeCell ref="B90:C90"/>
    <mergeCell ref="G79:H79"/>
    <mergeCell ref="B72:D72"/>
    <mergeCell ref="G63:H63"/>
    <mergeCell ref="E63:F63"/>
    <mergeCell ref="B82:H82"/>
    <mergeCell ref="E80:H80"/>
    <mergeCell ref="F49:H49"/>
    <mergeCell ref="E45:H45"/>
    <mergeCell ref="B125:H125"/>
    <mergeCell ref="B126:H126"/>
    <mergeCell ref="A102:A107"/>
    <mergeCell ref="B102:C102"/>
    <mergeCell ref="D102:H102"/>
    <mergeCell ref="D104:E104"/>
    <mergeCell ref="D105:E105"/>
    <mergeCell ref="F103:G103"/>
    <mergeCell ref="F105:G105"/>
    <mergeCell ref="A122:A127"/>
    <mergeCell ref="A113:A120"/>
    <mergeCell ref="B111:H111"/>
    <mergeCell ref="B119:H119"/>
    <mergeCell ref="B113:H113"/>
    <mergeCell ref="B115:H115"/>
    <mergeCell ref="B106:H106"/>
    <mergeCell ref="A45:A55"/>
    <mergeCell ref="B48:D48"/>
    <mergeCell ref="B49:E49"/>
    <mergeCell ref="B50:E50"/>
    <mergeCell ref="A87:A93"/>
    <mergeCell ref="A95:A100"/>
    <mergeCell ref="B95:C95"/>
    <mergeCell ref="A26:A36"/>
    <mergeCell ref="A37:A43"/>
    <mergeCell ref="E72:H72"/>
    <mergeCell ref="B110:H110"/>
    <mergeCell ref="B127:H127"/>
    <mergeCell ref="B135:H135"/>
    <mergeCell ref="B65:H65"/>
    <mergeCell ref="B76:H76"/>
    <mergeCell ref="B93:H93"/>
    <mergeCell ref="B83:H83"/>
    <mergeCell ref="B85:H85"/>
    <mergeCell ref="B99:H99"/>
    <mergeCell ref="B100:H100"/>
    <mergeCell ref="B91:H91"/>
    <mergeCell ref="B107:H107"/>
    <mergeCell ref="B92:H92"/>
    <mergeCell ref="B70:H70"/>
    <mergeCell ref="B109:H109"/>
    <mergeCell ref="B66:H66"/>
    <mergeCell ref="B68:H68"/>
    <mergeCell ref="B69:H69"/>
    <mergeCell ref="B114:H114"/>
    <mergeCell ref="B116:H116"/>
    <mergeCell ref="B117:H117"/>
    <mergeCell ref="B4:C4"/>
    <mergeCell ref="B122:H122"/>
    <mergeCell ref="B123:H123"/>
    <mergeCell ref="B120:H120"/>
    <mergeCell ref="B118:H118"/>
    <mergeCell ref="B3:C3"/>
    <mergeCell ref="B10:C10"/>
    <mergeCell ref="D10:H10"/>
    <mergeCell ref="D6:E6"/>
    <mergeCell ref="B11:H11"/>
    <mergeCell ref="B13:C13"/>
    <mergeCell ref="B14:C14"/>
    <mergeCell ref="D13:H13"/>
    <mergeCell ref="D14:H14"/>
    <mergeCell ref="B35:H35"/>
    <mergeCell ref="B51:H51"/>
    <mergeCell ref="B52:C52"/>
    <mergeCell ref="D52:H52"/>
    <mergeCell ref="F50:H50"/>
    <mergeCell ref="B57:H57"/>
    <mergeCell ref="E62:F62"/>
    <mergeCell ref="B54:H54"/>
    <mergeCell ref="B55:H55"/>
    <mergeCell ref="B42:H42"/>
    <mergeCell ref="B41:H41"/>
    <mergeCell ref="B89:C89"/>
    <mergeCell ref="B64:H64"/>
    <mergeCell ref="B98:C98"/>
    <mergeCell ref="E73:F73"/>
    <mergeCell ref="B23:H23"/>
    <mergeCell ref="F87:H87"/>
    <mergeCell ref="B124:H124"/>
    <mergeCell ref="A1:H1"/>
    <mergeCell ref="B15:H15"/>
    <mergeCell ref="F3:H3"/>
    <mergeCell ref="D4:E4"/>
    <mergeCell ref="F4:H4"/>
    <mergeCell ref="D5:E5"/>
    <mergeCell ref="F5:H5"/>
    <mergeCell ref="F6:H6"/>
    <mergeCell ref="F7:H7"/>
    <mergeCell ref="B12:H12"/>
    <mergeCell ref="D7:E7"/>
    <mergeCell ref="D3:E3"/>
    <mergeCell ref="B8:H8"/>
    <mergeCell ref="B7:C7"/>
    <mergeCell ref="B6:C6"/>
    <mergeCell ref="B5:C5"/>
    <mergeCell ref="F132:H132"/>
    <mergeCell ref="B133:C133"/>
    <mergeCell ref="D133:E133"/>
    <mergeCell ref="B134:C134"/>
    <mergeCell ref="D134:E134"/>
    <mergeCell ref="F134:H134"/>
    <mergeCell ref="B129:H129"/>
    <mergeCell ref="B130:H130"/>
    <mergeCell ref="B131:C131"/>
    <mergeCell ref="D131:E131"/>
    <mergeCell ref="B132:C132"/>
    <mergeCell ref="D132:E132"/>
    <mergeCell ref="F131:H131"/>
    <mergeCell ref="F133:H133"/>
    <mergeCell ref="B17:D17"/>
    <mergeCell ref="E17:H17"/>
    <mergeCell ref="B18:C18"/>
    <mergeCell ref="D18:H18"/>
    <mergeCell ref="D21:H21"/>
    <mergeCell ref="B19:C19"/>
    <mergeCell ref="B20:D20"/>
    <mergeCell ref="E20:H20"/>
    <mergeCell ref="G62:H62"/>
    <mergeCell ref="B43:H43"/>
    <mergeCell ref="B21:C21"/>
    <mergeCell ref="B22:H22"/>
    <mergeCell ref="B31:C31"/>
    <mergeCell ref="E48:F48"/>
    <mergeCell ref="E47:H47"/>
    <mergeCell ref="D19:E19"/>
    <mergeCell ref="F19:H19"/>
    <mergeCell ref="D29:H29"/>
    <mergeCell ref="B36:H36"/>
    <mergeCell ref="B34:H34"/>
    <mergeCell ref="E31:G31"/>
    <mergeCell ref="B33:H33"/>
    <mergeCell ref="B40:H40"/>
    <mergeCell ref="B53:H53"/>
  </mergeCells>
  <phoneticPr fontId="4" type="noConversion"/>
  <pageMargins left="0.7" right="0.7" top="0.75" bottom="0.4" header="0.3" footer="0.3"/>
  <pageSetup scale="82" fitToHeight="0" orientation="portrait" r:id="rId1"/>
  <rowBreaks count="2" manualBreakCount="2">
    <brk id="43" max="7" man="1"/>
    <brk id="85" max="7" man="1"/>
  </rowBreaks>
  <ignoredErrors>
    <ignoredError sqref="C25:C29 E25:E26 G26 D32 C37:C38 E37:E38 G37:G38 D39 D45:D46 F49 E75 F5:F6 E48 D8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view="pageLayout" zoomScale="46" zoomScaleNormal="66" zoomScalePageLayoutView="46" workbookViewId="0">
      <selection activeCell="I1" sqref="A1:I1048576"/>
    </sheetView>
  </sheetViews>
  <sheetFormatPr defaultColWidth="9.28515625" defaultRowHeight="15.75" x14ac:dyDescent="0.25"/>
  <cols>
    <col min="1" max="1" width="18.7109375" style="66" customWidth="1"/>
    <col min="2" max="2" width="24.28515625" style="66" customWidth="1"/>
    <col min="3" max="3" width="26.7109375" style="66" customWidth="1"/>
    <col min="4" max="7" width="25.5703125" style="66" customWidth="1"/>
    <col min="8" max="8" width="24.5703125" style="66" customWidth="1"/>
    <col min="9" max="9" width="49.5703125" style="66" customWidth="1"/>
    <col min="10" max="10" width="9.5703125" style="66" bestFit="1" customWidth="1"/>
    <col min="11" max="11" width="10.42578125" style="66" customWidth="1"/>
    <col min="12" max="20" width="25.5703125" style="66" customWidth="1"/>
    <col min="21" max="22" width="25.5703125" style="67" customWidth="1"/>
    <col min="23" max="16384" width="9.28515625" style="67"/>
  </cols>
  <sheetData>
    <row r="1" spans="1:20" s="62" customFormat="1" x14ac:dyDescent="0.25">
      <c r="A1" s="61" t="s">
        <v>29</v>
      </c>
      <c r="B1" s="61" t="s">
        <v>330</v>
      </c>
      <c r="C1" s="61" t="s">
        <v>352</v>
      </c>
      <c r="D1" s="61" t="s">
        <v>387</v>
      </c>
      <c r="E1" s="217" t="s">
        <v>8</v>
      </c>
      <c r="F1" s="61" t="s">
        <v>355</v>
      </c>
      <c r="G1" s="61" t="s">
        <v>354</v>
      </c>
      <c r="H1" s="61" t="s">
        <v>331</v>
      </c>
      <c r="I1" s="61" t="s">
        <v>567</v>
      </c>
      <c r="Q1" s="63" t="s">
        <v>336</v>
      </c>
      <c r="R1" s="63" t="s">
        <v>337</v>
      </c>
      <c r="S1" s="63"/>
      <c r="T1" s="63"/>
    </row>
    <row r="2" spans="1:20" x14ac:dyDescent="0.25">
      <c r="A2" s="64" t="s">
        <v>30</v>
      </c>
      <c r="B2" s="64" t="s">
        <v>338</v>
      </c>
      <c r="C2" s="65" t="s">
        <v>0</v>
      </c>
      <c r="D2" s="65" t="s">
        <v>357</v>
      </c>
      <c r="E2" s="65" t="s">
        <v>339</v>
      </c>
      <c r="F2" s="65" t="s">
        <v>340</v>
      </c>
      <c r="G2" s="65" t="s">
        <v>6</v>
      </c>
      <c r="H2" s="66" t="s">
        <v>536</v>
      </c>
      <c r="I2" s="66" t="s">
        <v>568</v>
      </c>
      <c r="Q2" s="65" t="s">
        <v>53</v>
      </c>
      <c r="R2" s="65" t="s">
        <v>37</v>
      </c>
    </row>
    <row r="3" spans="1:20" x14ac:dyDescent="0.25">
      <c r="A3" s="64" t="s">
        <v>31</v>
      </c>
      <c r="B3" s="64" t="s">
        <v>353</v>
      </c>
      <c r="C3" s="65" t="s">
        <v>1</v>
      </c>
      <c r="D3" s="65" t="s">
        <v>358</v>
      </c>
      <c r="E3" s="65" t="s">
        <v>133</v>
      </c>
      <c r="F3" s="65" t="s">
        <v>356</v>
      </c>
      <c r="G3" s="65" t="s">
        <v>426</v>
      </c>
      <c r="H3" s="66" t="s">
        <v>538</v>
      </c>
      <c r="I3" s="66" t="s">
        <v>569</v>
      </c>
      <c r="Q3" s="65" t="s">
        <v>54</v>
      </c>
      <c r="R3" s="65" t="s">
        <v>38</v>
      </c>
    </row>
    <row r="4" spans="1:20" ht="14.65" customHeight="1" x14ac:dyDescent="0.25">
      <c r="A4" s="64" t="s">
        <v>32</v>
      </c>
      <c r="B4" s="64"/>
      <c r="C4" s="68" t="s">
        <v>347</v>
      </c>
      <c r="D4" s="65" t="s">
        <v>40</v>
      </c>
      <c r="E4" s="65" t="s">
        <v>40</v>
      </c>
      <c r="F4" s="65" t="s">
        <v>299</v>
      </c>
      <c r="G4" s="65" t="s">
        <v>506</v>
      </c>
      <c r="I4" s="66" t="s">
        <v>570</v>
      </c>
      <c r="Q4" s="65" t="s">
        <v>55</v>
      </c>
      <c r="R4" s="65" t="s">
        <v>39</v>
      </c>
    </row>
    <row r="5" spans="1:20" ht="14.65" customHeight="1" x14ac:dyDescent="0.25">
      <c r="A5" s="64" t="s">
        <v>33</v>
      </c>
      <c r="B5" s="64"/>
      <c r="C5" s="66" t="s">
        <v>40</v>
      </c>
      <c r="D5" s="68"/>
      <c r="E5" s="66" t="s">
        <v>78</v>
      </c>
      <c r="F5" s="66" t="s">
        <v>345</v>
      </c>
      <c r="G5" s="65" t="s">
        <v>5</v>
      </c>
      <c r="I5" s="66" t="s">
        <v>571</v>
      </c>
      <c r="Q5" s="65" t="s">
        <v>350</v>
      </c>
      <c r="R5" s="65" t="s">
        <v>40</v>
      </c>
    </row>
    <row r="6" spans="1:20" x14ac:dyDescent="0.25">
      <c r="A6" s="64" t="s">
        <v>3</v>
      </c>
      <c r="B6" s="64"/>
      <c r="C6" s="65" t="s">
        <v>2</v>
      </c>
      <c r="E6" s="66" t="s">
        <v>507</v>
      </c>
      <c r="F6" s="66" t="s">
        <v>518</v>
      </c>
      <c r="G6" s="66" t="s">
        <v>558</v>
      </c>
      <c r="Q6" s="65" t="s">
        <v>40</v>
      </c>
    </row>
    <row r="7" spans="1:20" x14ac:dyDescent="0.25">
      <c r="C7" s="66" t="s">
        <v>351</v>
      </c>
      <c r="G7" s="66" t="s">
        <v>52</v>
      </c>
    </row>
    <row r="8" spans="1:20" x14ac:dyDescent="0.25">
      <c r="C8" s="66" t="s">
        <v>374</v>
      </c>
    </row>
    <row r="12" spans="1:20" x14ac:dyDescent="0.25">
      <c r="M12" s="65"/>
      <c r="N12" s="65"/>
    </row>
    <row r="13" spans="1:20" x14ac:dyDescent="0.25">
      <c r="M13" s="65"/>
      <c r="N13" s="65"/>
    </row>
    <row r="14" spans="1:20" x14ac:dyDescent="0.25">
      <c r="M14" s="65"/>
      <c r="N14" s="65"/>
    </row>
    <row r="15" spans="1:20" x14ac:dyDescent="0.25">
      <c r="M15" s="65"/>
      <c r="N15" s="65"/>
      <c r="Q15" s="64"/>
    </row>
    <row r="16" spans="1:20" x14ac:dyDescent="0.25">
      <c r="A16" s="61" t="s">
        <v>359</v>
      </c>
      <c r="B16" s="61" t="s">
        <v>332</v>
      </c>
      <c r="C16" s="61" t="s">
        <v>360</v>
      </c>
      <c r="D16" s="61" t="s">
        <v>333</v>
      </c>
      <c r="E16" s="61" t="s">
        <v>334</v>
      </c>
      <c r="F16" s="61" t="s">
        <v>24</v>
      </c>
      <c r="G16" s="61" t="s">
        <v>335</v>
      </c>
      <c r="H16" s="61" t="s">
        <v>388</v>
      </c>
      <c r="I16" s="61" t="s">
        <v>435</v>
      </c>
      <c r="M16" s="65"/>
      <c r="N16" s="65"/>
      <c r="Q16" s="64"/>
    </row>
    <row r="17" spans="1:20" x14ac:dyDescent="0.25">
      <c r="A17" s="66" t="s">
        <v>578</v>
      </c>
      <c r="B17" s="66" t="s">
        <v>341</v>
      </c>
      <c r="C17" s="66" t="s">
        <v>55</v>
      </c>
      <c r="D17" s="65" t="s">
        <v>18</v>
      </c>
      <c r="E17" s="69" t="s">
        <v>342</v>
      </c>
      <c r="F17" s="66" t="s">
        <v>361</v>
      </c>
      <c r="G17" s="65" t="s">
        <v>134</v>
      </c>
      <c r="H17" s="64" t="s">
        <v>27</v>
      </c>
      <c r="I17" s="66" t="s">
        <v>430</v>
      </c>
      <c r="M17" s="65"/>
      <c r="N17" s="65"/>
      <c r="Q17" s="64"/>
    </row>
    <row r="18" spans="1:20" x14ac:dyDescent="0.25">
      <c r="A18" s="66">
        <v>0</v>
      </c>
      <c r="B18" s="66" t="s">
        <v>344</v>
      </c>
      <c r="C18" s="66" t="s">
        <v>38</v>
      </c>
      <c r="D18" s="65" t="s">
        <v>19</v>
      </c>
      <c r="E18" s="65" t="s">
        <v>21</v>
      </c>
      <c r="F18" s="66" t="s">
        <v>362</v>
      </c>
      <c r="G18" s="65" t="s">
        <v>135</v>
      </c>
      <c r="H18" s="64" t="s">
        <v>363</v>
      </c>
      <c r="I18" s="63" t="s">
        <v>431</v>
      </c>
      <c r="N18" s="65"/>
      <c r="Q18" s="64"/>
    </row>
    <row r="19" spans="1:20" x14ac:dyDescent="0.25">
      <c r="A19" s="66">
        <v>1</v>
      </c>
      <c r="D19" s="65" t="s">
        <v>346</v>
      </c>
      <c r="E19" s="65" t="s">
        <v>22</v>
      </c>
      <c r="F19" s="66" t="s">
        <v>52</v>
      </c>
      <c r="G19" s="65" t="s">
        <v>136</v>
      </c>
      <c r="H19" s="64" t="s">
        <v>364</v>
      </c>
      <c r="I19" s="66" t="s">
        <v>432</v>
      </c>
      <c r="N19" s="65"/>
      <c r="Q19" s="64"/>
    </row>
    <row r="20" spans="1:20" x14ac:dyDescent="0.25">
      <c r="A20" s="66">
        <v>2</v>
      </c>
      <c r="D20" s="65" t="s">
        <v>20</v>
      </c>
      <c r="E20" s="65" t="s">
        <v>40</v>
      </c>
      <c r="H20" s="64" t="s">
        <v>348</v>
      </c>
      <c r="I20" s="66" t="s">
        <v>433</v>
      </c>
      <c r="N20" s="65"/>
      <c r="Q20" s="64"/>
    </row>
    <row r="21" spans="1:20" x14ac:dyDescent="0.25">
      <c r="A21" s="66">
        <v>3</v>
      </c>
      <c r="D21" s="66" t="s">
        <v>52</v>
      </c>
      <c r="H21" s="70" t="s">
        <v>52</v>
      </c>
      <c r="I21" s="66" t="s">
        <v>434</v>
      </c>
      <c r="Q21" s="64"/>
    </row>
    <row r="22" spans="1:20" x14ac:dyDescent="0.25">
      <c r="A22" s="66">
        <v>4</v>
      </c>
      <c r="H22" s="70"/>
      <c r="I22" s="66" t="s">
        <v>40</v>
      </c>
      <c r="Q22" s="64"/>
    </row>
    <row r="23" spans="1:20" x14ac:dyDescent="0.25">
      <c r="A23" s="66">
        <v>5</v>
      </c>
    </row>
    <row r="24" spans="1:20" s="62" customFormat="1" x14ac:dyDescent="0.25">
      <c r="A24" s="66">
        <v>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spans="1:20" x14ac:dyDescent="0.25">
      <c r="A25" s="63">
        <v>7</v>
      </c>
      <c r="M25" s="65"/>
      <c r="N25" s="65"/>
    </row>
    <row r="26" spans="1:20" x14ac:dyDescent="0.25">
      <c r="A26" s="66">
        <v>8</v>
      </c>
      <c r="E26" s="65"/>
      <c r="F26" s="65"/>
      <c r="M26" s="65"/>
      <c r="N26" s="65"/>
    </row>
    <row r="27" spans="1:20" x14ac:dyDescent="0.25">
      <c r="A27" s="66">
        <v>9</v>
      </c>
      <c r="M27" s="65"/>
      <c r="N27" s="65"/>
    </row>
    <row r="28" spans="1:20" x14ac:dyDescent="0.25">
      <c r="A28" s="66">
        <v>10</v>
      </c>
    </row>
    <row r="29" spans="1:20" x14ac:dyDescent="0.25">
      <c r="A29" s="66" t="s">
        <v>546</v>
      </c>
    </row>
    <row r="32" spans="1:20" x14ac:dyDescent="0.25">
      <c r="A32" s="61" t="s">
        <v>389</v>
      </c>
      <c r="B32" s="61" t="s">
        <v>390</v>
      </c>
      <c r="C32" s="61" t="s">
        <v>240</v>
      </c>
      <c r="D32" s="61" t="s">
        <v>28</v>
      </c>
      <c r="E32" s="61" t="s">
        <v>368</v>
      </c>
      <c r="F32" s="61" t="s">
        <v>391</v>
      </c>
      <c r="G32" s="217" t="s">
        <v>367</v>
      </c>
      <c r="H32" s="217" t="s">
        <v>377</v>
      </c>
      <c r="I32" s="61" t="s">
        <v>439</v>
      </c>
    </row>
    <row r="33" spans="1:10" x14ac:dyDescent="0.25">
      <c r="A33" s="66" t="s">
        <v>343</v>
      </c>
      <c r="B33" s="66" t="s">
        <v>365</v>
      </c>
      <c r="C33" s="66" t="s">
        <v>63</v>
      </c>
      <c r="D33" s="66" t="s">
        <v>37</v>
      </c>
      <c r="E33" s="66" t="s">
        <v>369</v>
      </c>
      <c r="F33" s="66" t="s">
        <v>357</v>
      </c>
      <c r="G33" s="66" t="s">
        <v>375</v>
      </c>
      <c r="H33" s="66" t="s">
        <v>499</v>
      </c>
      <c r="I33" s="66" t="s">
        <v>441</v>
      </c>
    </row>
    <row r="34" spans="1:10" x14ac:dyDescent="0.25">
      <c r="A34" s="66" t="s">
        <v>566</v>
      </c>
      <c r="B34" s="66" t="s">
        <v>366</v>
      </c>
      <c r="C34" s="66" t="s">
        <v>59</v>
      </c>
      <c r="D34" s="66" t="s">
        <v>38</v>
      </c>
      <c r="E34" s="66" t="s">
        <v>373</v>
      </c>
      <c r="F34" s="66" t="s">
        <v>358</v>
      </c>
      <c r="G34" s="66" t="s">
        <v>11</v>
      </c>
      <c r="H34" s="66" t="s">
        <v>378</v>
      </c>
      <c r="I34" s="66" t="s">
        <v>440</v>
      </c>
      <c r="J34" s="67"/>
    </row>
    <row r="35" spans="1:10" x14ac:dyDescent="0.25">
      <c r="A35" s="66" t="s">
        <v>26</v>
      </c>
      <c r="B35" s="66" t="s">
        <v>297</v>
      </c>
      <c r="C35" s="66" t="s">
        <v>60</v>
      </c>
      <c r="D35" s="66" t="s">
        <v>560</v>
      </c>
      <c r="E35" s="66" t="s">
        <v>372</v>
      </c>
      <c r="G35" s="65" t="s">
        <v>427</v>
      </c>
      <c r="H35" s="66" t="s">
        <v>51</v>
      </c>
      <c r="I35" s="66" t="s">
        <v>40</v>
      </c>
      <c r="J35" s="67"/>
    </row>
    <row r="36" spans="1:10" x14ac:dyDescent="0.25">
      <c r="A36" s="66" t="s">
        <v>25</v>
      </c>
      <c r="C36" s="66" t="s">
        <v>518</v>
      </c>
      <c r="D36" s="66" t="s">
        <v>40</v>
      </c>
      <c r="E36" s="66" t="s">
        <v>371</v>
      </c>
      <c r="G36" s="65" t="s">
        <v>428</v>
      </c>
      <c r="I36" s="66" t="s">
        <v>12</v>
      </c>
    </row>
    <row r="37" spans="1:10" x14ac:dyDescent="0.25">
      <c r="A37" s="66" t="s">
        <v>349</v>
      </c>
      <c r="E37" s="66" t="s">
        <v>370</v>
      </c>
      <c r="G37" s="65" t="s">
        <v>537</v>
      </c>
    </row>
    <row r="38" spans="1:10" x14ac:dyDescent="0.25">
      <c r="A38" s="66" t="s">
        <v>40</v>
      </c>
      <c r="E38" s="66" t="s">
        <v>40</v>
      </c>
      <c r="G38" s="66" t="s">
        <v>514</v>
      </c>
    </row>
    <row r="39" spans="1:10" x14ac:dyDescent="0.25">
      <c r="E39" s="66" t="s">
        <v>12</v>
      </c>
    </row>
    <row r="49" spans="1:8" x14ac:dyDescent="0.25">
      <c r="A49" s="61" t="s">
        <v>379</v>
      </c>
      <c r="B49" s="217" t="s">
        <v>382</v>
      </c>
      <c r="C49" s="61" t="s">
        <v>383</v>
      </c>
      <c r="D49" s="61" t="s">
        <v>44</v>
      </c>
      <c r="E49" s="61" t="s">
        <v>45</v>
      </c>
      <c r="F49" s="61" t="s">
        <v>392</v>
      </c>
      <c r="G49" s="61" t="s">
        <v>393</v>
      </c>
      <c r="H49" s="61" t="s">
        <v>394</v>
      </c>
    </row>
    <row r="50" spans="1:8" x14ac:dyDescent="0.25">
      <c r="A50" s="66" t="s">
        <v>52</v>
      </c>
      <c r="B50" s="64" t="s">
        <v>291</v>
      </c>
      <c r="C50" s="66" t="s">
        <v>42</v>
      </c>
      <c r="D50" s="66" t="s">
        <v>574</v>
      </c>
      <c r="E50" s="66" t="s">
        <v>47</v>
      </c>
      <c r="F50" s="66" t="s">
        <v>53</v>
      </c>
      <c r="G50" s="66" t="s">
        <v>53</v>
      </c>
      <c r="H50" s="66" t="s">
        <v>53</v>
      </c>
    </row>
    <row r="51" spans="1:8" x14ac:dyDescent="0.25">
      <c r="A51" s="66" t="s">
        <v>380</v>
      </c>
      <c r="B51" s="66" t="s">
        <v>501</v>
      </c>
      <c r="C51" s="66" t="s">
        <v>43</v>
      </c>
      <c r="D51" s="66" t="s">
        <v>575</v>
      </c>
      <c r="E51" s="66" t="s">
        <v>48</v>
      </c>
      <c r="F51" s="66" t="s">
        <v>55</v>
      </c>
      <c r="G51" s="66" t="s">
        <v>55</v>
      </c>
      <c r="H51" s="66" t="s">
        <v>55</v>
      </c>
    </row>
    <row r="52" spans="1:8" x14ac:dyDescent="0.25">
      <c r="A52" s="66" t="s">
        <v>547</v>
      </c>
      <c r="B52" s="66" t="s">
        <v>500</v>
      </c>
      <c r="C52" s="66" t="s">
        <v>292</v>
      </c>
      <c r="D52" s="66" t="s">
        <v>573</v>
      </c>
      <c r="E52" s="66" t="s">
        <v>49</v>
      </c>
      <c r="F52" s="66" t="s">
        <v>54</v>
      </c>
      <c r="H52" s="66" t="s">
        <v>54</v>
      </c>
    </row>
    <row r="53" spans="1:8" x14ac:dyDescent="0.25">
      <c r="A53" s="66" t="s">
        <v>381</v>
      </c>
      <c r="B53" s="66" t="s">
        <v>561</v>
      </c>
      <c r="E53" s="66" t="s">
        <v>50</v>
      </c>
      <c r="F53" s="66" t="s">
        <v>350</v>
      </c>
      <c r="H53" s="66" t="s">
        <v>350</v>
      </c>
    </row>
    <row r="54" spans="1:8" x14ac:dyDescent="0.25">
      <c r="A54" s="66" t="s">
        <v>548</v>
      </c>
      <c r="B54" s="64"/>
      <c r="E54" s="66" t="s">
        <v>40</v>
      </c>
      <c r="F54" s="66" t="s">
        <v>297</v>
      </c>
      <c r="H54" s="66" t="s">
        <v>298</v>
      </c>
    </row>
    <row r="55" spans="1:8" x14ac:dyDescent="0.25">
      <c r="A55" s="66" t="s">
        <v>549</v>
      </c>
      <c r="H55" s="66" t="s">
        <v>40</v>
      </c>
    </row>
    <row r="63" spans="1:8" x14ac:dyDescent="0.25">
      <c r="A63" s="61" t="s">
        <v>386</v>
      </c>
      <c r="B63" s="61" t="s">
        <v>395</v>
      </c>
      <c r="C63" s="61" t="s">
        <v>401</v>
      </c>
      <c r="D63" s="61" t="s">
        <v>405</v>
      </c>
      <c r="E63" s="61" t="s">
        <v>406</v>
      </c>
      <c r="F63" s="61" t="s">
        <v>282</v>
      </c>
      <c r="G63" s="61" t="s">
        <v>409</v>
      </c>
      <c r="H63" s="217" t="s">
        <v>154</v>
      </c>
    </row>
    <row r="64" spans="1:8" x14ac:dyDescent="0.25">
      <c r="A64" s="66" t="s">
        <v>396</v>
      </c>
      <c r="B64" s="66" t="s">
        <v>398</v>
      </c>
      <c r="C64" s="66" t="s">
        <v>65</v>
      </c>
      <c r="D64" s="66" t="s">
        <v>52</v>
      </c>
      <c r="E64" s="66" t="s">
        <v>408</v>
      </c>
      <c r="F64" s="66" t="s">
        <v>283</v>
      </c>
      <c r="G64" s="66" t="s">
        <v>411</v>
      </c>
      <c r="H64" s="66" t="s">
        <v>85</v>
      </c>
    </row>
    <row r="65" spans="1:8" x14ac:dyDescent="0.25">
      <c r="A65" s="66" t="s">
        <v>397</v>
      </c>
      <c r="B65" s="66" t="s">
        <v>399</v>
      </c>
      <c r="C65" s="66" t="s">
        <v>66</v>
      </c>
      <c r="D65" s="66" t="s">
        <v>141</v>
      </c>
      <c r="E65" s="66" t="s">
        <v>407</v>
      </c>
      <c r="F65" s="66" t="s">
        <v>284</v>
      </c>
      <c r="G65" s="66" t="s">
        <v>410</v>
      </c>
      <c r="H65" s="66" t="s">
        <v>86</v>
      </c>
    </row>
    <row r="66" spans="1:8" x14ac:dyDescent="0.25">
      <c r="B66" s="66" t="s">
        <v>400</v>
      </c>
      <c r="C66" s="66" t="s">
        <v>577</v>
      </c>
      <c r="D66" s="66" t="s">
        <v>140</v>
      </c>
      <c r="E66" s="66" t="s">
        <v>71</v>
      </c>
      <c r="G66" s="66" t="s">
        <v>412</v>
      </c>
      <c r="H66" s="66" t="s">
        <v>87</v>
      </c>
    </row>
    <row r="67" spans="1:8" x14ac:dyDescent="0.25">
      <c r="B67" s="66" t="s">
        <v>52</v>
      </c>
      <c r="D67" s="66" t="s">
        <v>535</v>
      </c>
      <c r="E67" s="66" t="s">
        <v>297</v>
      </c>
      <c r="G67" s="66" t="s">
        <v>3</v>
      </c>
      <c r="H67" s="66" t="s">
        <v>519</v>
      </c>
    </row>
    <row r="68" spans="1:8" x14ac:dyDescent="0.25">
      <c r="H68" s="66" t="s">
        <v>521</v>
      </c>
    </row>
    <row r="69" spans="1:8" x14ac:dyDescent="0.25">
      <c r="H69" s="66" t="s">
        <v>520</v>
      </c>
    </row>
    <row r="70" spans="1:8" x14ac:dyDescent="0.25">
      <c r="H70" s="66" t="s">
        <v>522</v>
      </c>
    </row>
    <row r="71" spans="1:8" x14ac:dyDescent="0.25">
      <c r="H71" s="66" t="s">
        <v>88</v>
      </c>
    </row>
    <row r="72" spans="1:8" x14ac:dyDescent="0.25">
      <c r="H72" s="66" t="s">
        <v>413</v>
      </c>
    </row>
    <row r="73" spans="1:8" x14ac:dyDescent="0.25">
      <c r="H73" s="66" t="s">
        <v>518</v>
      </c>
    </row>
    <row r="80" spans="1:8" x14ac:dyDescent="0.25">
      <c r="A80" s="61" t="s">
        <v>414</v>
      </c>
      <c r="B80" s="73" t="s">
        <v>415</v>
      </c>
      <c r="C80" s="61" t="s">
        <v>153</v>
      </c>
      <c r="D80" s="61" t="s">
        <v>416</v>
      </c>
      <c r="E80" s="61" t="s">
        <v>417</v>
      </c>
      <c r="F80" s="61" t="s">
        <v>450</v>
      </c>
      <c r="G80" s="61" t="s">
        <v>541</v>
      </c>
      <c r="H80" s="61" t="s">
        <v>542</v>
      </c>
    </row>
    <row r="81" spans="1:8" x14ac:dyDescent="0.25">
      <c r="A81" s="70" t="s">
        <v>100</v>
      </c>
      <c r="B81" s="74" t="s">
        <v>94</v>
      </c>
      <c r="C81" s="64" t="s">
        <v>328</v>
      </c>
      <c r="D81" s="70" t="s">
        <v>446</v>
      </c>
      <c r="E81" s="66" t="s">
        <v>108</v>
      </c>
      <c r="F81" s="66" t="s">
        <v>290</v>
      </c>
      <c r="G81" s="66" t="s">
        <v>536</v>
      </c>
      <c r="H81" s="66" t="s">
        <v>543</v>
      </c>
    </row>
    <row r="82" spans="1:8" x14ac:dyDescent="0.25">
      <c r="A82" s="70" t="s">
        <v>101</v>
      </c>
      <c r="B82" s="74" t="s">
        <v>95</v>
      </c>
      <c r="C82" s="64" t="s">
        <v>329</v>
      </c>
      <c r="D82" s="70" t="s">
        <v>559</v>
      </c>
      <c r="E82" s="66" t="s">
        <v>418</v>
      </c>
      <c r="F82" s="66" t="s">
        <v>451</v>
      </c>
      <c r="G82" s="66" t="s">
        <v>538</v>
      </c>
      <c r="H82" s="66" t="s">
        <v>537</v>
      </c>
    </row>
    <row r="83" spans="1:8" x14ac:dyDescent="0.25">
      <c r="A83" s="70" t="s">
        <v>102</v>
      </c>
      <c r="B83" s="75" t="s">
        <v>503</v>
      </c>
      <c r="D83" s="70" t="s">
        <v>447</v>
      </c>
      <c r="E83" s="66" t="s">
        <v>537</v>
      </c>
      <c r="F83" s="66" t="s">
        <v>452</v>
      </c>
      <c r="H83" s="66" t="s">
        <v>544</v>
      </c>
    </row>
    <row r="84" spans="1:8" x14ac:dyDescent="0.25">
      <c r="A84" s="70" t="s">
        <v>103</v>
      </c>
      <c r="B84" s="74" t="s">
        <v>550</v>
      </c>
      <c r="D84" s="70" t="s">
        <v>448</v>
      </c>
      <c r="F84" s="66" t="s">
        <v>453</v>
      </c>
      <c r="H84" s="66" t="s">
        <v>545</v>
      </c>
    </row>
    <row r="85" spans="1:8" x14ac:dyDescent="0.25">
      <c r="A85" s="70" t="s">
        <v>3</v>
      </c>
      <c r="B85" s="74" t="s">
        <v>96</v>
      </c>
      <c r="D85" s="70" t="s">
        <v>445</v>
      </c>
      <c r="F85" s="66" t="s">
        <v>40</v>
      </c>
    </row>
    <row r="86" spans="1:8" x14ac:dyDescent="0.25">
      <c r="B86" s="75" t="s">
        <v>502</v>
      </c>
      <c r="D86" s="70" t="s">
        <v>518</v>
      </c>
    </row>
  </sheetData>
  <sheetProtection selectLockedCells="1" selectUnlockedCells="1"/>
  <pageMargins left="0.7" right="0.7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ES4R</vt:lpstr>
      <vt:lpstr>Scope Notes</vt:lpstr>
      <vt:lpstr>Data Validation</vt:lpstr>
      <vt:lpstr>Bldg_Type</vt:lpstr>
      <vt:lpstr>Ceiling_Lite</vt:lpstr>
      <vt:lpstr>CeilingMat</vt:lpstr>
      <vt:lpstr>Chairrail</vt:lpstr>
      <vt:lpstr>CommBd_Location</vt:lpstr>
      <vt:lpstr>CommBd_Size</vt:lpstr>
      <vt:lpstr>CR_Height</vt:lpstr>
      <vt:lpstr>Displays</vt:lpstr>
      <vt:lpstr>Finish</vt:lpstr>
      <vt:lpstr>FloorFinish</vt:lpstr>
      <vt:lpstr>FoodCase</vt:lpstr>
      <vt:lpstr>Menu</vt:lpstr>
      <vt:lpstr>'Data Validation'!Print_Area</vt:lpstr>
      <vt:lpstr>ES4R!Print_Area</vt:lpstr>
      <vt:lpstr>'Scope Notes'!Print_Area</vt:lpstr>
      <vt:lpstr>QuantityB</vt:lpstr>
      <vt:lpstr>Queue</vt:lpstr>
      <vt:lpstr>StoreType</vt:lpstr>
      <vt:lpstr>TrackLite</vt:lpstr>
      <vt:lpstr>Yes_No</vt:lpstr>
    </vt:vector>
  </TitlesOfParts>
  <Company>CFI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PHowell</dc:creator>
  <cp:lastModifiedBy>FSU User</cp:lastModifiedBy>
  <cp:lastPrinted>2015-05-11T20:36:14Z</cp:lastPrinted>
  <dcterms:created xsi:type="dcterms:W3CDTF">2012-05-11T19:02:35Z</dcterms:created>
  <dcterms:modified xsi:type="dcterms:W3CDTF">2016-06-14T23:10:22Z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